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465" tabRatio="811" firstSheet="1" activeTab="9"/>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'1'!$A$1:$D$29</definedName>
    <definedName name="_xlnm.Print_Area" localSheetId="2">'2'!$A$1:$D$21</definedName>
    <definedName name="_xlnm.Print_Area" localSheetId="3">'3'!$A$1:$D$21</definedName>
    <definedName name="_xlnm.Print_Area" localSheetId="4">'4'!$A$1:$D$21</definedName>
    <definedName name="_xlnm.Print_Area" localSheetId="5">'5'!$A$1:$D$21</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<sst xmlns="http://schemas.openxmlformats.org/spreadsheetml/2006/main" count="643" uniqueCount="219">
  <si>
    <t>潮州市主要经济指标</t>
  </si>
  <si>
    <t>指  标  名  称</t>
  </si>
  <si>
    <t>计算
单位</t>
  </si>
  <si>
    <t>1-5月</t>
  </si>
  <si>
    <t>同 比
增长%</t>
  </si>
  <si>
    <t>地区生产总值（GDP）（一季度）</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</si>
  <si>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</si>
  <si>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</si>
  <si>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</si>
  <si>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</si>
  <si>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</si>
  <si>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</si>
  <si>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</si>
  <si>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</si>
  <si>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</si>
  <si>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</si>
  <si>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全社会用气量</t>
  </si>
  <si>
    <t>万立方米</t>
  </si>
  <si>
    <t xml:space="preserve">  #工业用气量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</si>
  <si>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</si>
  <si>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</si>
  <si>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</si>
  <si>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</si>
  <si>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</si>
  <si>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</si>
  <si>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</si>
  <si>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</si>
  <si>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</si>
  <si>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</si>
  <si>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</si>
  <si>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</si>
  <si>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</si>
  <si>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</si>
  <si>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注：1、地区生产总值（GDP）为季度数；2、进出口数据来源于汕头海关网。3、用气数据由潮州市住房和城乡建设局提供。</t>
  </si>
  <si>
    <t>湘桥区主要经济指标</t>
  </si>
  <si>
    <t>规模上工业销售产值</t>
  </si>
  <si>
    <t>规模以上工业企业数</t>
  </si>
  <si>
    <t>个</t>
  </si>
  <si>
    <t>注：1、地区生产总值（GDP）为季度数；2、用电量由市供电局提供,分县区用电量按管理范围统计。</t>
  </si>
  <si>
    <t>枫溪区主要经济指标</t>
  </si>
  <si>
    <t>潮安区主要经济指标</t>
  </si>
  <si>
    <t>饶平县主要经济指标</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</si>
  <si>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</si>
  <si>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</si>
  <si>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</si>
  <si>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</si>
  <si>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</si>
  <si>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</si>
  <si>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</si>
  <si>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</si>
  <si>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</si>
  <si>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</si>
  <si>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</si>
  <si>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</si>
  <si>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</si>
  <si>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</si>
  <si>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</si>
  <si>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</si>
  <si>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</si>
  <si>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</si>
  <si>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</si>
  <si>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</si>
  <si>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</si>
  <si>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</si>
  <si>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</si>
  <si>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</si>
  <si>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</si>
  <si>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</si>
  <si>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备注：工业产品销售率的同比增长含义：工业产品销售率（本年）-工业产品销售率（去年）</t>
  </si>
  <si>
    <t>规模以上工业主要财务指标</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</si>
  <si>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</si>
  <si>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</si>
  <si>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</si>
  <si>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</si>
  <si>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</si>
  <si>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</si>
  <si>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</si>
  <si>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</si>
  <si>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</si>
  <si>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</si>
  <si>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</si>
  <si>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</si>
  <si>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</si>
  <si>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</si>
  <si>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</si>
  <si>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</si>
  <si>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</si>
  <si>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</si>
  <si>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</si>
  <si>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</si>
  <si>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</si>
  <si>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</si>
  <si>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</si>
  <si>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</si>
  <si>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</si>
  <si>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</si>
  <si>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</si>
  <si>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</si>
  <si>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</si>
  <si>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</si>
  <si>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</si>
  <si>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</si>
  <si>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</si>
  <si>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</si>
  <si>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</si>
  <si>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</si>
  <si>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</si>
  <si>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</si>
  <si>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</si>
  <si>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</si>
  <si>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</si>
  <si>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</si>
  <si>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</si>
  <si>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</si>
  <si>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</si>
  <si>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</si>
  <si>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</si>
  <si>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</si>
  <si>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</si>
  <si>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</si>
  <si>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</si>
  <si>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</si>
  <si>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</si>
  <si>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</si>
  <si>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#制造业</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</si>
  <si>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</si>
  <si>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</si>
  <si>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</si>
  <si>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</si>
  <si>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</si>
  <si>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</si>
  <si>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</si>
  <si>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</si>
  <si>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</si>
  <si>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</si>
  <si>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</si>
  <si>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</si>
  <si>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</si>
  <si>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</si>
  <si>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</si>
  <si>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</si>
  <si>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</si>
  <si>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</si>
  <si>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</si>
  <si>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</si>
  <si>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</si>
  <si>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</si>
  <si>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</si>
  <si>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</si>
  <si>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</si>
  <si>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</si>
  <si>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</si>
  <si>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</si>
  <si>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</si>
  <si>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工业生产者出厂价格指数</t>
  </si>
  <si>
    <t>人民生活</t>
  </si>
  <si>
    <t>居民人均可支配收入（一季度）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</si>
  <si>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</si>
  <si>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</si>
  <si>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</si>
  <si>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</si>
  <si>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</si>
  <si>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</si>
  <si>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</si>
  <si>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</si>
  <si>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</si>
  <si>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</si>
  <si>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</si>
  <si>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</si>
  <si>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</si>
  <si>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</si>
  <si>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</si>
  <si>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</si>
  <si>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</si>
  <si>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</si>
  <si>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</si>
  <si>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</si>
  <si>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</si>
  <si>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</si>
  <si>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</si>
  <si>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</si>
  <si>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</si>
  <si>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</si>
  <si>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</si>
  <si>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</si>
  <si>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</si>
  <si>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</si>
  <si>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</si>
  <si>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工商登记私营企业期末数(一季度)</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</si>
  <si>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</si>
  <si>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</si>
  <si>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</si>
  <si>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</si>
  <si>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</si>
  <si>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</si>
  <si>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</si>
  <si>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</si>
  <si>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</si>
  <si>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</si>
  <si>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</si>
  <si>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</si>
  <si>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</si>
  <si>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</si>
  <si>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</si>
  <si>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</si>
  <si>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</si>
  <si>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</si>
  <si>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</si>
  <si>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</si>
  <si>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</si>
  <si>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</si>
  <si>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</si>
  <si>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</si>
  <si>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</si>
  <si>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</si>
  <si>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</si>
  <si>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</si>
  <si>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</si>
  <si>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注：本表中进出口相关数据来源于汕头海关网。
    新设外商直接投资企业数及实际使用外资金额相关数据由市商务局提供。</t>
  </si>
</sst>
</file>

<file path=xl/styles.xml><?xml version="1.0" encoding="utf-8"?>
<styleSheet xmlns="http://schemas.openxmlformats.org/spreadsheetml/2006/main">
  <numFmts count="31">
    <numFmt numFmtId="176" formatCode="0_ "/>
    <numFmt numFmtId="177" formatCode="0.00_ "/>
    <numFmt numFmtId="178" formatCode="\$#,##0;\(\$#,##0\)"/>
    <numFmt numFmtId="179" formatCode="#,##0;\(#,##0\)"/>
    <numFmt numFmtId="180" formatCode="&quot;$&quot;#,##0.00_);[Red]\(&quot;$&quot;#,##0.00\)"/>
    <numFmt numFmtId="181" formatCode="&quot;$&quot;\ #,##0_-;[Red]&quot;$&quot;\ #,##0\-"/>
    <numFmt numFmtId="182" formatCode="\$#,##0_);[Red]&quot;($&quot;#,##0\)"/>
    <numFmt numFmtId="183" formatCode="#,##0.0_);\(#,##0.0\)"/>
    <numFmt numFmtId="184" formatCode="0.0"/>
    <numFmt numFmtId="185" formatCode="_-* #,##0_$_-;\-* #,##0_$_-;_-* &quot;-&quot;_$_-;_-@_-"/>
    <numFmt numFmtId="186" formatCode="&quot;$&quot;#,##0_);[Red]\(&quot;$&quot;#,##0\)"/>
    <numFmt numFmtId="187" formatCode="0_);[Red]\(0\)"/>
    <numFmt numFmtId="188" formatCode="_-* #,##0&quot;$&quot;_-;\-* #,##0&quot;$&quot;_-;_-* &quot;-&quot;&quot;$&quot;_-;_-@_-"/>
    <numFmt numFmtId="189" formatCode="yy\.mm\.dd"/>
    <numFmt numFmtId="190" formatCode="#,##0;\-#,##0;&quot;-&quot;"/>
    <numFmt numFmtId="191" formatCode="\$#,##0.00;\(\$#,##0.00\)"/>
    <numFmt numFmtId="192" formatCode="#\ ??/??"/>
    <numFmt numFmtId="193" formatCode="_(&quot;$&quot;* #,##0_);_(&quot;$&quot;* \(#,##0\);_(&quot;$&quot;* &quot;-&quot;_);_(@_)"/>
    <numFmt numFmtId="41" formatCode="_ * #,##0_ ;_ * \-#,##0_ ;_ * &quot;-&quot;_ ;_ @_ "/>
    <numFmt numFmtId="194" formatCode="_-* #,##0.00_$_-;\-* #,##0.00_$_-;_-* &quot;-&quot;??_$_-;_-@_-"/>
    <numFmt numFmtId="43" formatCode="_ * #,##0.00_ ;_ * \-#,##0.00_ ;_ * &quot;-&quot;??_ ;_ @_ "/>
    <numFmt numFmtId="195" formatCode="_-* #,##0.00_-;\-* #,##0.00_-;_-* &quot;-&quot;??_-;_-@_-"/>
    <numFmt numFmtId="196" formatCode="_-&quot;$&quot;\ * #,##0_-;_-&quot;$&quot;\ * #,##0\-;_-&quot;$&quot;\ * &quot;-&quot;_-;_-@_-"/>
    <numFmt numFmtId="44" formatCode="_ &quot;￥&quot;* #,##0.00_ ;_ &quot;￥&quot;* \-#,##0.00_ ;_ &quot;￥&quot;* &quot;-&quot;??_ ;_ @_ "/>
    <numFmt numFmtId="197" formatCode="_-* #,##0.00&quot;$&quot;_-;\-* #,##0.00&quot;$&quot;_-;_-* &quot;-&quot;??&quot;$&quot;_-;_-@_-"/>
    <numFmt numFmtId="198" formatCode="0.0_ "/>
    <numFmt numFmtId="199" formatCode="_-&quot;$&quot;\ * #,##0.00_-;_-&quot;$&quot;\ * #,##0.00\-;_-&quot;$&quot;\ * &quot;-&quot;??_-;_-@_-"/>
    <numFmt numFmtId="200" formatCode="&quot;$&quot;\ #,##0.00_-;[Red]&quot;$&quot;\ #,##0.00\-"/>
    <numFmt numFmtId="42" formatCode="_ &quot;￥&quot;* #,##0_ ;_ &quot;￥&quot;* \-#,##0_ ;_ &quot;￥&quot;* &quot;-&quot;_ ;_ @_ "/>
    <numFmt numFmtId="201" formatCode="0.00_)"/>
    <numFmt numFmtId="202" formatCode="_(&quot;$&quot;* #,##0.00_);_(&quot;$&quot;* \(#,##0.00\);_(&quot;$&quot;* &quot;-&quot;??_);_(@_)"/>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b/>
      <sz val="11"/>
      <color indexed="9"/>
      <name val="宋体"/>
      <charset val="134"/>
    </font>
    <font>
      <sz val="10"/>
      <name val="Arial"/>
      <charset val="134"/>
    </font>
    <font>
      <sz val="11"/>
      <color theme="1"/>
      <name val="宋体"/>
      <charset val="134"/>
      <scheme val="minor"/>
    </font>
    <font>
      <sz val="11"/>
      <color rgb="FFFF0000"/>
      <name val="宋体"/>
      <charset val="0"/>
      <scheme val="minor"/>
    </font>
    <font>
      <i/>
      <sz val="11"/>
      <color rgb="FF7F7F7F"/>
      <name val="宋体"/>
      <charset val="0"/>
      <scheme val="minor"/>
    </font>
    <font>
      <sz val="12"/>
      <color indexed="8"/>
      <name val="楷体_GB2312"/>
      <charset val="134"/>
    </font>
    <font>
      <b/>
      <sz val="11"/>
      <color indexed="63"/>
      <name val="宋体"/>
      <charset val="134"/>
    </font>
    <font>
      <sz val="11"/>
      <color indexed="17"/>
      <name val="宋体"/>
      <charset val="134"/>
    </font>
    <font>
      <sz val="12"/>
      <color indexed="16"/>
      <name val="宋体"/>
      <charset val="134"/>
    </font>
    <font>
      <sz val="11"/>
      <color theme="1"/>
      <name val="宋体"/>
      <charset val="0"/>
      <scheme val="minor"/>
    </font>
    <font>
      <sz val="11"/>
      <color indexed="20"/>
      <name val="宋体"/>
      <charset val="134"/>
    </font>
    <font>
      <sz val="12"/>
      <color indexed="20"/>
      <name val="楷体_GB2312"/>
      <charset val="134"/>
    </font>
    <font>
      <sz val="11"/>
      <color rgb="FF9C0006"/>
      <name val="宋体"/>
      <charset val="0"/>
      <scheme val="minor"/>
    </font>
    <font>
      <sz val="10"/>
      <color indexed="8"/>
      <name val="MS Sans Serif"/>
      <charset val="134"/>
    </font>
    <font>
      <sz val="11"/>
      <color theme="0"/>
      <name val="宋体"/>
      <charset val="0"/>
      <scheme val="minor"/>
    </font>
    <font>
      <sz val="11"/>
      <color indexed="8"/>
      <name val="宋体"/>
      <charset val="134"/>
    </font>
    <font>
      <b/>
      <sz val="12"/>
      <color indexed="8"/>
      <name val="宋体"/>
      <charset val="134"/>
    </font>
    <font>
      <b/>
      <sz val="18"/>
      <name val="Arial"/>
      <charset val="134"/>
    </font>
    <font>
      <b/>
      <sz val="13"/>
      <color indexed="56"/>
      <name val="宋体"/>
      <charset val="134"/>
    </font>
    <font>
      <sz val="10"/>
      <name val="楷体"/>
      <charset val="134"/>
    </font>
    <font>
      <sz val="11"/>
      <color rgb="FF006100"/>
      <name val="宋体"/>
      <charset val="0"/>
      <scheme val="minor"/>
    </font>
    <font>
      <sz val="11"/>
      <color rgb="FF3F3F76"/>
      <name val="宋体"/>
      <charset val="0"/>
      <scheme val="minor"/>
    </font>
    <font>
      <b/>
      <sz val="11"/>
      <color indexed="56"/>
      <name val="宋体"/>
      <charset val="134"/>
    </font>
    <font>
      <sz val="10.5"/>
      <color indexed="17"/>
      <name val="宋体"/>
      <charset val="134"/>
    </font>
    <font>
      <sz val="11"/>
      <color indexed="9"/>
      <name val="宋体"/>
      <charset val="134"/>
    </font>
    <font>
      <i/>
      <sz val="11"/>
      <color indexed="23"/>
      <name val="宋体"/>
      <charset val="134"/>
    </font>
    <font>
      <b/>
      <sz val="12"/>
      <color indexed="52"/>
      <name val="楷体_GB2312"/>
      <charset val="134"/>
    </font>
    <font>
      <sz val="12"/>
      <color indexed="17"/>
      <name val="宋体"/>
      <charset val="134"/>
    </font>
    <font>
      <sz val="12"/>
      <name val="Arial"/>
      <charset val="134"/>
    </font>
    <font>
      <sz val="12"/>
      <color indexed="17"/>
      <name val="楷体_GB2312"/>
      <charset val="134"/>
    </font>
    <font>
      <sz val="12"/>
      <name val="Times New Roman"/>
      <charset val="134"/>
    </font>
    <font>
      <sz val="12"/>
      <color indexed="20"/>
      <name val="宋体"/>
      <charset val="134"/>
    </font>
    <font>
      <b/>
      <sz val="12"/>
      <color indexed="63"/>
      <name val="楷体_GB2312"/>
      <charset val="134"/>
    </font>
    <font>
      <sz val="8"/>
      <name val="Times New Roman"/>
      <charset val="134"/>
    </font>
    <font>
      <sz val="12"/>
      <color indexed="60"/>
      <name val="楷体_GB2312"/>
      <charset val="134"/>
    </font>
    <font>
      <b/>
      <sz val="18"/>
      <color theme="3"/>
      <name val="宋体"/>
      <charset val="134"/>
      <scheme val="minor"/>
    </font>
    <font>
      <sz val="12"/>
      <color indexed="9"/>
      <name val="楷体_GB2312"/>
      <charset val="134"/>
    </font>
    <font>
      <sz val="12"/>
      <name val="바탕체"/>
      <charset val="134"/>
    </font>
    <font>
      <sz val="12"/>
      <color indexed="52"/>
      <name val="楷体_GB2312"/>
      <charset val="134"/>
    </font>
    <font>
      <sz val="10"/>
      <name val="Times New Roman"/>
      <charset val="134"/>
    </font>
    <font>
      <sz val="10.5"/>
      <color indexed="20"/>
      <name val="宋体"/>
      <charset val="134"/>
    </font>
    <font>
      <b/>
      <sz val="11"/>
      <color theme="3"/>
      <name val="宋体"/>
      <charset val="134"/>
      <scheme val="minor"/>
    </font>
    <font>
      <sz val="12"/>
      <color indexed="9"/>
      <name val="宋体"/>
      <charset val="134"/>
    </font>
    <font>
      <sz val="12"/>
      <name val="官帕眉"/>
      <charset val="134"/>
    </font>
    <font>
      <b/>
      <sz val="11"/>
      <color rgb="FFFA7D00"/>
      <name val="宋体"/>
      <charset val="0"/>
      <scheme val="minor"/>
    </font>
    <font>
      <b/>
      <sz val="9"/>
      <name val="Arial"/>
      <charset val="134"/>
    </font>
    <font>
      <sz val="10"/>
      <name val="Helv"/>
      <charset val="134"/>
    </font>
    <font>
      <sz val="10"/>
      <name val="MS Sans Serif"/>
      <charset val="134"/>
    </font>
    <font>
      <b/>
      <sz val="18"/>
      <color indexed="56"/>
      <name val="宋体"/>
      <charset val="134"/>
    </font>
    <font>
      <b/>
      <sz val="10"/>
      <name val="Tms Rmn"/>
      <charset val="134"/>
    </font>
    <font>
      <b/>
      <sz val="11"/>
      <color rgb="FF3F3F3F"/>
      <name val="宋体"/>
      <charset val="0"/>
      <scheme val="minor"/>
    </font>
    <font>
      <sz val="7"/>
      <name val="Small Fonts"/>
      <charset val="134"/>
    </font>
    <font>
      <b/>
      <sz val="12"/>
      <name val="Arial"/>
      <charset val="134"/>
    </font>
    <font>
      <sz val="12"/>
      <name val="Courier"/>
      <charset val="134"/>
    </font>
    <font>
      <b/>
      <sz val="15"/>
      <color indexed="56"/>
      <name val="宋体"/>
      <charset val="134"/>
    </font>
    <font>
      <b/>
      <sz val="18"/>
      <color indexed="62"/>
      <name val="宋体"/>
      <charset val="134"/>
    </font>
    <font>
      <u/>
      <sz val="11"/>
      <color rgb="FF800080"/>
      <name val="宋体"/>
      <charset val="0"/>
      <scheme val="minor"/>
    </font>
    <font>
      <b/>
      <sz val="14"/>
      <name val="楷体"/>
      <charset val="134"/>
    </font>
    <font>
      <sz val="8"/>
      <name val="Arial"/>
      <charset val="134"/>
    </font>
    <font>
      <b/>
      <sz val="15"/>
      <color theme="3"/>
      <name val="宋体"/>
      <charset val="134"/>
      <scheme val="minor"/>
    </font>
    <font>
      <sz val="11"/>
      <color indexed="62"/>
      <name val="宋体"/>
      <charset val="134"/>
    </font>
    <font>
      <b/>
      <sz val="10"/>
      <name val="MS Sans Serif"/>
      <charset val="134"/>
    </font>
    <font>
      <sz val="11"/>
      <color indexed="60"/>
      <name val="宋体"/>
      <charset val="134"/>
    </font>
    <font>
      <u/>
      <sz val="11"/>
      <color rgb="FF0000FF"/>
      <name val="宋体"/>
      <charset val="0"/>
      <scheme val="minor"/>
    </font>
    <font>
      <i/>
      <sz val="12"/>
      <color indexed="23"/>
      <name val="楷体_GB2312"/>
      <charset val="134"/>
    </font>
    <font>
      <sz val="10"/>
      <color indexed="8"/>
      <name val="Arial"/>
      <charset val="134"/>
    </font>
    <font>
      <sz val="12"/>
      <name val="Helv"/>
      <charset val="134"/>
    </font>
    <font>
      <b/>
      <sz val="13"/>
      <color indexed="56"/>
      <name val="楷体_GB2312"/>
      <charset val="134"/>
    </font>
    <font>
      <b/>
      <sz val="11"/>
      <color rgb="FFFFFFFF"/>
      <name val="宋体"/>
      <charset val="0"/>
      <scheme val="minor"/>
    </font>
    <font>
      <sz val="11"/>
      <color indexed="10"/>
      <name val="宋体"/>
      <charset val="134"/>
    </font>
    <font>
      <b/>
      <sz val="12"/>
      <color indexed="8"/>
      <name val="楷体_GB2312"/>
      <charset val="134"/>
    </font>
    <font>
      <sz val="11"/>
      <name val="宋体"/>
      <charset val="134"/>
    </font>
    <font>
      <sz val="10"/>
      <color indexed="20"/>
      <name val="宋体"/>
      <charset val="134"/>
    </font>
    <font>
      <sz val="12"/>
      <name val="????"/>
      <charset val="134"/>
    </font>
    <font>
      <u/>
      <sz val="12"/>
      <color indexed="36"/>
      <name val="宋体"/>
      <charset val="134"/>
    </font>
    <font>
      <sz val="12"/>
      <color indexed="9"/>
      <name val="Helv"/>
      <charset val="134"/>
    </font>
    <font>
      <b/>
      <sz val="13"/>
      <color theme="3"/>
      <name val="宋体"/>
      <charset val="134"/>
      <scheme val="minor"/>
    </font>
    <font>
      <b/>
      <sz val="11"/>
      <color theme="1"/>
      <name val="宋体"/>
      <charset val="0"/>
      <scheme val="minor"/>
    </font>
    <font>
      <sz val="11"/>
      <name val="ＭＳ Ｐゴシック"/>
      <charset val="134"/>
    </font>
    <font>
      <b/>
      <sz val="12"/>
      <color indexed="9"/>
      <name val="楷体_GB2312"/>
      <charset val="134"/>
    </font>
    <font>
      <sz val="10"/>
      <name val="Geneva"/>
      <charset val="134"/>
    </font>
    <font>
      <b/>
      <sz val="15"/>
      <color indexed="56"/>
      <name val="楷体_GB2312"/>
      <charset val="134"/>
    </font>
    <font>
      <sz val="12"/>
      <color indexed="10"/>
      <name val="楷体_GB2312"/>
      <charset val="134"/>
    </font>
    <font>
      <b/>
      <sz val="11"/>
      <color indexed="52"/>
      <name val="宋体"/>
      <charset val="134"/>
    </font>
    <font>
      <sz val="11"/>
      <color rgb="FF9C6500"/>
      <name val="宋体"/>
      <charset val="0"/>
      <scheme val="minor"/>
    </font>
    <font>
      <sz val="12"/>
      <color indexed="62"/>
      <name val="楷体_GB2312"/>
      <charset val="134"/>
    </font>
    <font>
      <sz val="11"/>
      <color indexed="52"/>
      <name val="宋体"/>
      <charset val="134"/>
    </font>
    <font>
      <sz val="10"/>
      <name val="Courier"/>
      <charset val="134"/>
    </font>
    <font>
      <sz val="10"/>
      <color indexed="17"/>
      <name val="宋体"/>
      <charset val="134"/>
    </font>
    <font>
      <b/>
      <sz val="11"/>
      <color indexed="56"/>
      <name val="楷体_GB2312"/>
      <charset val="134"/>
    </font>
    <font>
      <sz val="11"/>
      <color rgb="FFFA7D00"/>
      <name val="宋体"/>
      <charset val="0"/>
      <scheme val="minor"/>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55"/>
        <bgColor indexed="64"/>
      </patternFill>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5"/>
        <bgColor indexed="45"/>
      </patternFill>
    </fill>
    <fill>
      <patternFill patternType="solid">
        <fgColor theme="9" tint="0.799981688894314"/>
        <bgColor indexed="64"/>
      </patternFill>
    </fill>
    <fill>
      <patternFill patternType="solid">
        <fgColor indexed="45"/>
        <bgColor indexed="64"/>
      </patternFill>
    </fill>
    <fill>
      <patternFill patternType="solid">
        <fgColor rgb="FFFFC7CE"/>
        <bgColor indexed="64"/>
      </patternFill>
    </fill>
    <fill>
      <patternFill patternType="solid">
        <fgColor theme="4" tint="0.799981688894314"/>
        <bgColor indexed="64"/>
      </patternFill>
    </fill>
    <fill>
      <patternFill patternType="solid">
        <fgColor indexed="27"/>
        <bgColor indexed="64"/>
      </patternFill>
    </fill>
    <fill>
      <patternFill patternType="solid">
        <fgColor theme="4"/>
        <bgColor indexed="64"/>
      </patternFill>
    </fill>
    <fill>
      <patternFill patternType="solid">
        <fgColor theme="4" tint="0.599993896298105"/>
        <bgColor indexed="64"/>
      </patternFill>
    </fill>
    <fill>
      <patternFill patternType="solid">
        <fgColor indexed="26"/>
        <bgColor indexed="64"/>
      </patternFill>
    </fill>
    <fill>
      <patternFill patternType="lightUp">
        <fgColor indexed="9"/>
        <bgColor indexed="22"/>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rgb="FFFFFFCC"/>
        <bgColor indexed="64"/>
      </patternFill>
    </fill>
    <fill>
      <patternFill patternType="solid">
        <fgColor indexed="49"/>
        <bgColor indexed="64"/>
      </patternFill>
    </fill>
    <fill>
      <patternFill patternType="solid">
        <fgColor indexed="42"/>
        <bgColor indexed="42"/>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indexed="43"/>
        <bgColor indexed="64"/>
      </patternFill>
    </fill>
    <fill>
      <patternFill patternType="solid">
        <fgColor indexed="31"/>
        <bgColor indexed="31"/>
      </patternFill>
    </fill>
    <fill>
      <patternFill patternType="solid">
        <fgColor theme="7" tint="0.799981688894314"/>
        <bgColor indexed="64"/>
      </patternFill>
    </fill>
    <fill>
      <patternFill patternType="solid">
        <fgColor indexed="53"/>
        <bgColor indexed="64"/>
      </patternFill>
    </fill>
    <fill>
      <patternFill patternType="solid">
        <fgColor indexed="51"/>
        <bgColor indexed="64"/>
      </patternFill>
    </fill>
    <fill>
      <patternFill patternType="solid">
        <fgColor theme="6" tint="0.799981688894314"/>
        <bgColor indexed="64"/>
      </patternFill>
    </fill>
    <fill>
      <patternFill patternType="solid">
        <fgColor indexed="25"/>
        <bgColor indexed="25"/>
      </patternFill>
    </fill>
    <fill>
      <patternFill patternType="solid">
        <fgColor indexed="54"/>
        <bgColor indexed="54"/>
      </patternFill>
    </fill>
    <fill>
      <patternFill patternType="solid">
        <fgColor theme="8" tint="0.599993896298105"/>
        <bgColor indexed="64"/>
      </patternFill>
    </fill>
    <fill>
      <patternFill patternType="solid">
        <fgColor rgb="FFF2F2F2"/>
        <bgColor indexed="64"/>
      </patternFill>
    </fill>
    <fill>
      <patternFill patternType="solid">
        <fgColor indexed="31"/>
        <bgColor indexed="64"/>
      </patternFill>
    </fill>
    <fill>
      <patternFill patternType="solid">
        <fgColor indexed="29"/>
        <bgColor indexed="64"/>
      </patternFill>
    </fill>
    <fill>
      <patternFill patternType="solid">
        <fgColor indexed="22"/>
        <bgColor indexed="22"/>
      </patternFill>
    </fill>
    <fill>
      <patternFill patternType="solid">
        <fgColor indexed="44"/>
        <bgColor indexed="44"/>
      </patternFill>
    </fill>
    <fill>
      <patternFill patternType="solid">
        <fgColor indexed="27"/>
        <bgColor indexed="27"/>
      </patternFill>
    </fill>
    <fill>
      <patternFill patternType="gray0625"/>
    </fill>
    <fill>
      <patternFill patternType="solid">
        <fgColor theme="8" tint="0.799981688894314"/>
        <bgColor indexed="64"/>
      </patternFill>
    </fill>
    <fill>
      <patternFill patternType="mediumGray">
        <fgColor indexed="22"/>
      </patternFill>
    </fill>
    <fill>
      <patternFill patternType="solid">
        <fgColor indexed="45"/>
        <bgColor indexed="29"/>
      </patternFill>
    </fill>
    <fill>
      <patternFill patternType="solid">
        <fgColor indexed="42"/>
        <bgColor indexed="27"/>
      </patternFill>
    </fill>
    <fill>
      <patternFill patternType="solid">
        <fgColor indexed="36"/>
        <bgColor indexed="64"/>
      </patternFill>
    </fill>
    <fill>
      <patternFill patternType="solid">
        <fgColor indexed="11"/>
        <bgColor indexed="64"/>
      </patternFill>
    </fill>
    <fill>
      <patternFill patternType="solid">
        <fgColor indexed="47"/>
        <bgColor indexed="64"/>
      </patternFill>
    </fill>
    <fill>
      <patternFill patternType="solid">
        <fgColor indexed="47"/>
        <bgColor indexed="47"/>
      </patternFill>
    </fill>
    <fill>
      <patternFill patternType="solid">
        <fgColor indexed="52"/>
        <bgColor indexed="52"/>
      </patternFill>
    </fill>
    <fill>
      <patternFill patternType="solid">
        <fgColor indexed="30"/>
        <bgColor indexed="64"/>
      </patternFill>
    </fill>
    <fill>
      <patternFill patternType="lightUp">
        <fgColor indexed="9"/>
        <bgColor indexed="55"/>
      </patternFill>
    </fill>
    <fill>
      <patternFill patternType="solid">
        <fgColor indexed="57"/>
        <bgColor indexed="64"/>
      </patternFill>
    </fill>
    <fill>
      <patternFill patternType="solid">
        <fgColor indexed="49"/>
        <bgColor indexed="49"/>
      </patternFill>
    </fill>
    <fill>
      <patternFill patternType="solid">
        <fgColor theme="5" tint="0.799981688894314"/>
        <bgColor indexed="64"/>
      </patternFill>
    </fill>
    <fill>
      <patternFill patternType="solid">
        <fgColor theme="5"/>
        <bgColor indexed="64"/>
      </patternFill>
    </fill>
    <fill>
      <patternFill patternType="solid">
        <fgColor indexed="55"/>
        <bgColor indexed="55"/>
      </patternFill>
    </fill>
    <fill>
      <patternFill patternType="solid">
        <fgColor rgb="FFA5A5A5"/>
        <bgColor indexed="64"/>
      </patternFill>
    </fill>
    <fill>
      <patternFill patternType="solid">
        <fgColor indexed="44"/>
        <bgColor indexed="64"/>
      </patternFill>
    </fill>
    <fill>
      <patternFill patternType="solid">
        <fgColor indexed="62"/>
        <bgColor indexed="64"/>
      </patternFill>
    </fill>
    <fill>
      <patternFill patternType="solid">
        <fgColor theme="8" tint="0.399975585192419"/>
        <bgColor indexed="64"/>
      </patternFill>
    </fill>
    <fill>
      <patternFill patternType="solid">
        <fgColor indexed="12"/>
        <bgColor indexed="64"/>
      </patternFill>
    </fill>
    <fill>
      <patternFill patternType="solid">
        <fgColor indexed="26"/>
        <bgColor indexed="26"/>
      </patternFill>
    </fill>
    <fill>
      <patternFill patternType="solid">
        <fgColor indexed="10"/>
        <bgColor indexed="64"/>
      </patternFill>
    </fill>
    <fill>
      <patternFill patternType="lightUp">
        <fgColor indexed="9"/>
        <bgColor indexed="29"/>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indexed="5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indexed="15"/>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medium">
        <color auto="true"/>
      </top>
      <bottom style="medium">
        <color auto="true"/>
      </bottom>
      <diagonal/>
    </border>
    <border>
      <left/>
      <right/>
      <top/>
      <bottom style="thick">
        <color indexed="62"/>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style="thin">
        <color theme="4"/>
      </top>
      <bottom style="double">
        <color theme="4"/>
      </bottom>
      <diagonal/>
    </border>
    <border>
      <left/>
      <right/>
      <top/>
      <bottom style="double">
        <color rgb="FFFF8001"/>
      </bottom>
      <diagonal/>
    </border>
    <border>
      <left/>
      <right/>
      <top/>
      <bottom style="medium">
        <color auto="true"/>
      </bottom>
      <diagonal/>
    </border>
    <border>
      <left/>
      <right/>
      <top style="thin">
        <color auto="true"/>
      </top>
      <bottom style="double">
        <color auto="true"/>
      </bottom>
      <diagonal/>
    </border>
  </borders>
  <cellStyleXfs count="485">
    <xf numFmtId="0" fontId="0" fillId="0" borderId="0"/>
    <xf numFmtId="0" fontId="35" fillId="3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48" fillId="0" borderId="19" applyNumberFormat="false" applyFill="false" applyAlignment="false" applyProtection="false">
      <alignment vertical="center"/>
    </xf>
    <xf numFmtId="0" fontId="37" fillId="5" borderId="0" applyNumberFormat="false" applyBorder="false" applyAlignment="false" applyProtection="false">
      <alignment vertical="center"/>
    </xf>
    <xf numFmtId="0" fontId="61" fillId="8" borderId="0" applyNumberFormat="false" applyBorder="false" applyAlignment="false" applyProtection="false">
      <alignment vertical="center"/>
    </xf>
    <xf numFmtId="0" fontId="58" fillId="0" borderId="37" applyProtection="false"/>
    <xf numFmtId="0" fontId="57" fillId="11" borderId="0" applyNumberFormat="false" applyBorder="false" applyAlignment="false" applyProtection="false">
      <alignment vertical="center"/>
    </xf>
    <xf numFmtId="195" fontId="31" fillId="0" borderId="0" applyFont="false" applyFill="false" applyBorder="false" applyAlignment="false" applyProtection="false"/>
    <xf numFmtId="0" fontId="77" fillId="0" borderId="0" applyNumberFormat="false" applyFont="false" applyFill="false" applyBorder="false" applyAlignment="false" applyProtection="false">
      <alignment horizontal="left"/>
    </xf>
    <xf numFmtId="179" fontId="69" fillId="0" borderId="0"/>
    <xf numFmtId="0" fontId="28" fillId="65" borderId="0" applyNumberFormat="false" applyBorder="false" applyAlignment="false" applyProtection="false"/>
    <xf numFmtId="0" fontId="41" fillId="8" borderId="0" applyNumberFormat="false" applyBorder="false" applyAlignment="false" applyProtection="false">
      <alignment vertical="center"/>
    </xf>
    <xf numFmtId="0" fontId="84" fillId="0" borderId="28" applyNumberFormat="false" applyFill="false" applyAlignment="false" applyProtection="false">
      <alignment vertical="center"/>
    </xf>
    <xf numFmtId="0" fontId="76" fillId="0" borderId="0"/>
    <xf numFmtId="43" fontId="45" fillId="0" borderId="0" applyFont="false" applyFill="false" applyBorder="false" applyAlignment="false" applyProtection="false">
      <alignment vertical="center"/>
    </xf>
    <xf numFmtId="0" fontId="53" fillId="11" borderId="0" applyNumberFormat="false" applyBorder="false" applyAlignment="false" applyProtection="false">
      <alignment vertical="center"/>
    </xf>
    <xf numFmtId="0" fontId="82" fillId="0" borderId="0" applyProtection="false"/>
    <xf numFmtId="0" fontId="37" fillId="5" borderId="0" applyNumberFormat="false" applyBorder="false" applyAlignment="false" applyProtection="false">
      <alignment vertical="center"/>
    </xf>
    <xf numFmtId="0" fontId="116" fillId="0" borderId="24" applyNumberFormat="false" applyFill="false" applyAlignment="false" applyProtection="false">
      <alignment vertical="center"/>
    </xf>
    <xf numFmtId="0" fontId="38" fillId="6" borderId="0" applyNumberFormat="false" applyBorder="false" applyAlignment="false" applyProtection="false"/>
    <xf numFmtId="0" fontId="53" fillId="5" borderId="0" applyNumberFormat="false" applyBorder="false" applyAlignment="false" applyProtection="false">
      <alignment vertical="center"/>
    </xf>
    <xf numFmtId="0" fontId="103" fillId="0" borderId="0"/>
    <xf numFmtId="0" fontId="37"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178" fontId="69" fillId="0" borderId="0"/>
    <xf numFmtId="0" fontId="28" fillId="40" borderId="0" applyNumberFormat="false" applyBorder="false" applyAlignment="false" applyProtection="false"/>
    <xf numFmtId="0" fontId="37" fillId="5" borderId="0" applyNumberFormat="false" applyBorder="false" applyAlignment="false" applyProtection="false">
      <alignment vertical="center"/>
    </xf>
    <xf numFmtId="0" fontId="79" fillId="43" borderId="9">
      <protection locked="false"/>
    </xf>
    <xf numFmtId="0" fontId="40" fillId="8" borderId="0" applyNumberFormat="false" applyBorder="false" applyAlignment="false" applyProtection="false">
      <alignment vertical="center"/>
    </xf>
    <xf numFmtId="0" fontId="35" fillId="61" borderId="0" applyNumberFormat="false" applyBorder="false" applyAlignment="false" applyProtection="false">
      <alignment vertical="center"/>
    </xf>
    <xf numFmtId="0" fontId="54" fillId="66" borderId="0" applyNumberFormat="false" applyBorder="false" applyAlignment="false" applyProtection="false">
      <alignment vertical="center"/>
    </xf>
    <xf numFmtId="0" fontId="45" fillId="3" borderId="0" applyNumberFormat="false" applyBorder="false" applyAlignment="false" applyProtection="false">
      <alignment vertical="center"/>
    </xf>
    <xf numFmtId="0" fontId="61" fillId="3" borderId="0" applyNumberFormat="false" applyBorder="false" applyAlignment="false" applyProtection="false">
      <alignment vertical="center"/>
    </xf>
    <xf numFmtId="0" fontId="35" fillId="3"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119" fillId="0" borderId="21" applyNumberFormat="false" applyFill="false" applyAlignment="false" applyProtection="false">
      <alignment vertical="center"/>
    </xf>
    <xf numFmtId="185" fontId="60" fillId="0" borderId="0" applyFont="false" applyFill="false" applyBorder="false" applyAlignment="false" applyProtection="false"/>
    <xf numFmtId="40" fontId="108" fillId="0" borderId="0" applyFont="false" applyFill="false" applyBorder="false" applyAlignment="false" applyProtection="false"/>
    <xf numFmtId="0" fontId="37" fillId="11"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181" fontId="31" fillId="0" borderId="0"/>
    <xf numFmtId="0" fontId="70" fillId="3"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70" fillId="3" borderId="0" applyNumberFormat="false" applyBorder="false" applyAlignment="false" applyProtection="false">
      <alignment vertical="center"/>
    </xf>
    <xf numFmtId="194" fontId="60" fillId="0" borderId="0" applyFont="false" applyFill="false" applyBorder="false" applyAlignment="false" applyProtection="false"/>
    <xf numFmtId="0" fontId="72" fillId="41" borderId="0" applyNumberFormat="false" applyBorder="false" applyAlignment="false" applyProtection="false"/>
    <xf numFmtId="0" fontId="0" fillId="0" borderId="0"/>
    <xf numFmtId="0" fontId="41" fillId="8" borderId="0" applyNumberFormat="false" applyBorder="false" applyAlignment="false" applyProtection="false">
      <alignment vertical="center"/>
    </xf>
    <xf numFmtId="0" fontId="111" fillId="0" borderId="28" applyNumberFormat="false" applyFill="false" applyAlignment="false" applyProtection="false">
      <alignment vertical="center"/>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91" fillId="0" borderId="36">
      <alignment horizontal="center"/>
    </xf>
    <xf numFmtId="1" fontId="31" fillId="0" borderId="12" applyFill="false" applyProtection="false">
      <alignment horizontal="center"/>
    </xf>
    <xf numFmtId="0" fontId="35" fillId="5" borderId="0" applyNumberFormat="false" applyBorder="false" applyAlignment="false" applyProtection="false">
      <alignment vertical="center"/>
    </xf>
    <xf numFmtId="0" fontId="0" fillId="0" borderId="0">
      <alignment vertical="center"/>
    </xf>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66" fillId="48" borderId="0" applyNumberFormat="false" applyBorder="false" applyAlignment="false" applyProtection="false">
      <alignment vertical="center"/>
    </xf>
    <xf numFmtId="0" fontId="118" fillId="11" borderId="0" applyNumberFormat="false" applyBorder="false" applyAlignment="false" applyProtection="false">
      <alignment vertical="center"/>
    </xf>
    <xf numFmtId="0" fontId="54" fillId="23" borderId="0" applyNumberFormat="false" applyBorder="false" applyAlignment="false" applyProtection="false">
      <alignment vertical="center"/>
    </xf>
    <xf numFmtId="0" fontId="45" fillId="0" borderId="0">
      <alignment vertical="center"/>
    </xf>
    <xf numFmtId="0" fontId="45" fillId="39" borderId="0" applyNumberFormat="false" applyBorder="false" applyAlignment="false" applyProtection="false">
      <alignment vertical="center"/>
    </xf>
    <xf numFmtId="0" fontId="31" fillId="0" borderId="5" applyNumberFormat="false" applyFill="false" applyProtection="false">
      <alignment horizontal="right"/>
    </xf>
    <xf numFmtId="0" fontId="45" fillId="32" borderId="0" applyNumberFormat="false" applyBorder="false" applyAlignment="false" applyProtection="false">
      <alignment vertical="center"/>
    </xf>
    <xf numFmtId="0" fontId="45" fillId="5" borderId="0" applyNumberFormat="false" applyBorder="false" applyAlignment="false" applyProtection="false">
      <alignment vertical="center"/>
    </xf>
    <xf numFmtId="0" fontId="119" fillId="0" borderId="0" applyNumberFormat="false" applyFill="false" applyBorder="false" applyAlignment="false" applyProtection="false">
      <alignment vertical="center"/>
    </xf>
    <xf numFmtId="0" fontId="82" fillId="0" borderId="31">
      <alignment horizontal="left" vertical="center"/>
    </xf>
    <xf numFmtId="0" fontId="40" fillId="8" borderId="0" applyNumberFormat="false" applyBorder="false" applyAlignment="false" applyProtection="false">
      <alignment vertical="center"/>
    </xf>
    <xf numFmtId="0" fontId="0" fillId="0" borderId="0" applyNumberFormat="false" applyFill="false" applyBorder="false" applyAlignment="false" applyProtection="false"/>
    <xf numFmtId="0" fontId="102" fillId="3"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1" fontId="101" fillId="0" borderId="29">
      <alignment vertical="center"/>
      <protection locked="false"/>
    </xf>
    <xf numFmtId="38" fontId="108" fillId="0" borderId="0" applyFont="false" applyFill="false" applyBorder="false" applyAlignment="false" applyProtection="false"/>
    <xf numFmtId="0" fontId="66" fillId="48" borderId="0" applyNumberFormat="false" applyBorder="false" applyAlignment="false" applyProtection="false">
      <alignment vertical="center"/>
    </xf>
    <xf numFmtId="0" fontId="107" fillId="0" borderId="34" applyNumberFormat="false" applyFill="false" applyAlignment="false" applyProtection="false">
      <alignment vertical="center"/>
    </xf>
    <xf numFmtId="0" fontId="40" fillId="8" borderId="0" applyNumberFormat="false" applyBorder="false" applyAlignment="false" applyProtection="false">
      <alignment vertical="center"/>
    </xf>
    <xf numFmtId="0" fontId="76" fillId="0" borderId="0">
      <protection locked="false"/>
    </xf>
    <xf numFmtId="41" fontId="69" fillId="0" borderId="0" applyFont="false" applyFill="false" applyBorder="false" applyAlignment="false" applyProtection="false"/>
    <xf numFmtId="0" fontId="40" fillId="8" borderId="0" applyNumberFormat="false" applyBorder="false" applyAlignment="false" applyProtection="false">
      <alignment vertical="center"/>
    </xf>
    <xf numFmtId="0" fontId="45" fillId="0" borderId="0">
      <alignment vertical="center"/>
    </xf>
    <xf numFmtId="0" fontId="70" fillId="3" borderId="0" applyNumberFormat="false" applyBorder="false" applyAlignment="false" applyProtection="false">
      <alignment vertical="center"/>
    </xf>
    <xf numFmtId="0" fontId="0" fillId="0" borderId="0"/>
    <xf numFmtId="0" fontId="0" fillId="14" borderId="18" applyNumberFormat="false" applyFont="false" applyAlignment="false" applyProtection="false">
      <alignment vertical="center"/>
    </xf>
    <xf numFmtId="0" fontId="40" fillId="8"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60" fillId="0" borderId="0"/>
    <xf numFmtId="0" fontId="59" fillId="5" borderId="0" applyNumberFormat="false" applyBorder="false" applyAlignment="false" applyProtection="false">
      <alignment vertical="center"/>
    </xf>
    <xf numFmtId="0" fontId="44" fillId="75" borderId="0" applyNumberFormat="false" applyBorder="false" applyAlignment="false" applyProtection="false">
      <alignment vertical="center"/>
    </xf>
    <xf numFmtId="0" fontId="49" fillId="0" borderId="12" applyNumberFormat="false" applyFill="false" applyProtection="false">
      <alignment horizontal="center"/>
    </xf>
    <xf numFmtId="0" fontId="45" fillId="11"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45" fillId="49" borderId="0" applyNumberFormat="false" applyBorder="false" applyAlignment="false" applyProtection="false">
      <alignment vertical="center"/>
    </xf>
    <xf numFmtId="0" fontId="66" fillId="62"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54" fillId="71" borderId="0" applyNumberFormat="false" applyBorder="false" applyAlignment="false" applyProtection="false">
      <alignment vertical="center"/>
    </xf>
    <xf numFmtId="0" fontId="0" fillId="0" borderId="0"/>
    <xf numFmtId="0" fontId="40" fillId="8" borderId="0" applyNumberFormat="false" applyBorder="false" applyAlignment="false" applyProtection="false">
      <alignment vertical="center"/>
    </xf>
    <xf numFmtId="0" fontId="45" fillId="0" borderId="0">
      <alignment vertical="center"/>
    </xf>
    <xf numFmtId="0" fontId="110" fillId="0" borderId="0"/>
    <xf numFmtId="10" fontId="88" fillId="14" borderId="29" applyNumberFormat="false" applyBorder="false" applyAlignment="false" applyProtection="false"/>
    <xf numFmtId="0" fontId="28" fillId="65" borderId="0" applyNumberFormat="false" applyBorder="false" applyAlignment="false" applyProtection="false"/>
    <xf numFmtId="38" fontId="0" fillId="0" borderId="0" applyFill="false" applyBorder="false" applyAlignment="false" applyProtection="false"/>
    <xf numFmtId="0" fontId="79" fillId="43" borderId="9">
      <protection locked="false"/>
    </xf>
    <xf numFmtId="180" fontId="77" fillId="0" borderId="0" applyFont="false" applyFill="false" applyBorder="false" applyAlignment="false" applyProtection="false"/>
    <xf numFmtId="0" fontId="104" fillId="0" borderId="0" applyNumberFormat="false" applyFill="false" applyBorder="false" applyAlignment="false" applyProtection="false">
      <alignment vertical="top"/>
      <protection locked="false"/>
    </xf>
    <xf numFmtId="0" fontId="57" fillId="11" borderId="0" applyNumberFormat="false" applyBorder="false" applyAlignment="false" applyProtection="false">
      <alignment vertical="center"/>
    </xf>
    <xf numFmtId="0" fontId="66" fillId="66" borderId="0" applyNumberFormat="false" applyBorder="false" applyAlignment="false" applyProtection="false">
      <alignment vertical="center"/>
    </xf>
    <xf numFmtId="200" fontId="31" fillId="0" borderId="0" applyFont="false" applyFill="false" applyBorder="false" applyAlignment="false" applyProtection="false"/>
    <xf numFmtId="9" fontId="45" fillId="0" borderId="0" applyFont="false" applyFill="false" applyBorder="false" applyAlignment="false" applyProtection="false">
      <alignment vertical="center"/>
    </xf>
    <xf numFmtId="0" fontId="66" fillId="53" borderId="0" applyNumberFormat="false" applyBorder="false" applyAlignment="false" applyProtection="false">
      <alignment vertical="center"/>
    </xf>
    <xf numFmtId="0" fontId="28" fillId="24" borderId="0" applyNumberFormat="false" applyBorder="false" applyAlignment="false" applyProtection="false"/>
    <xf numFmtId="0" fontId="0" fillId="0" borderId="0">
      <alignment vertical="center"/>
    </xf>
    <xf numFmtId="0" fontId="40" fillId="8" borderId="0" applyNumberFormat="false" applyBorder="false" applyAlignment="false" applyProtection="false">
      <alignment vertical="center"/>
    </xf>
    <xf numFmtId="184" fontId="101" fillId="0" borderId="29">
      <alignment vertical="center"/>
      <protection locked="false"/>
    </xf>
    <xf numFmtId="0" fontId="100" fillId="0" borderId="33" applyNumberFormat="false" applyFill="false" applyAlignment="false" applyProtection="false">
      <alignment vertical="center"/>
    </xf>
    <xf numFmtId="0" fontId="99"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54" fillId="5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40" fontId="77" fillId="0" borderId="0" applyFont="false" applyFill="false" applyBorder="false" applyAlignment="false" applyProtection="false"/>
    <xf numFmtId="0" fontId="113" fillId="4" borderId="23" applyNumberFormat="false" applyAlignment="false" applyProtection="false">
      <alignment vertical="center"/>
    </xf>
    <xf numFmtId="0" fontId="45" fillId="0" borderId="0">
      <alignment vertical="center"/>
    </xf>
    <xf numFmtId="43" fontId="31" fillId="0" borderId="0" applyFont="false" applyFill="false" applyBorder="false" applyAlignment="false" applyProtection="false"/>
    <xf numFmtId="0" fontId="72" fillId="41" borderId="0" applyNumberFormat="false" applyBorder="false" applyAlignment="false" applyProtection="false"/>
    <xf numFmtId="0" fontId="96" fillId="0" borderId="0"/>
    <xf numFmtId="0" fontId="70" fillId="8" borderId="0" applyNumberFormat="false" applyBorder="false" applyAlignment="false" applyProtection="false">
      <alignment vertical="center"/>
    </xf>
    <xf numFmtId="0" fontId="110" fillId="0" borderId="0"/>
    <xf numFmtId="0" fontId="70"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54" fillId="5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94" fillId="0" borderId="0" applyNumberFormat="false" applyFill="false" applyBorder="false" applyAlignment="false" applyProtection="false">
      <alignment vertical="center"/>
    </xf>
    <xf numFmtId="38" fontId="88" fillId="4" borderId="0" applyNumberFormat="false" applyBorder="false" applyAlignment="false" applyProtection="false"/>
    <xf numFmtId="0" fontId="37" fillId="5" borderId="0" applyNumberFormat="false" applyBorder="false" applyAlignment="false" applyProtection="false">
      <alignment vertical="center"/>
    </xf>
    <xf numFmtId="0" fontId="97" fillId="0" borderId="19" applyNumberFormat="false" applyFill="false" applyAlignment="false" applyProtection="false">
      <alignment vertical="center"/>
    </xf>
    <xf numFmtId="0" fontId="41" fillId="8"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60" fillId="0" borderId="0"/>
    <xf numFmtId="0" fontId="82" fillId="0" borderId="27" applyNumberFormat="false" applyAlignment="false" applyProtection="false">
      <alignment horizontal="left" vertical="center"/>
    </xf>
    <xf numFmtId="0" fontId="46" fillId="67" borderId="0" applyNumberFormat="false" applyBorder="false" applyAlignment="false" applyProtection="false"/>
    <xf numFmtId="0" fontId="92" fillId="28" borderId="0" applyNumberFormat="false" applyBorder="false" applyAlignment="false" applyProtection="false">
      <alignment vertical="center"/>
    </xf>
    <xf numFmtId="0" fontId="69" fillId="0" borderId="0"/>
    <xf numFmtId="0" fontId="40" fillId="8" borderId="0" applyNumberFormat="false" applyBorder="false" applyAlignment="false" applyProtection="false">
      <alignment vertical="center"/>
    </xf>
    <xf numFmtId="182" fontId="0" fillId="0" borderId="0" applyFill="false" applyBorder="false" applyAlignment="false" applyProtection="false"/>
    <xf numFmtId="0" fontId="41" fillId="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186" fontId="77" fillId="0" borderId="0" applyFont="false" applyFill="false" applyBorder="false" applyAlignment="false" applyProtection="false"/>
    <xf numFmtId="0" fontId="37" fillId="5" borderId="0" applyNumberFormat="false" applyBorder="false" applyAlignment="false" applyProtection="false">
      <alignment vertical="center"/>
    </xf>
    <xf numFmtId="0" fontId="45" fillId="0" borderId="0">
      <alignment vertical="center"/>
    </xf>
    <xf numFmtId="0" fontId="41" fillId="8" borderId="0" applyNumberFormat="false" applyBorder="false" applyAlignment="false" applyProtection="false">
      <alignment vertical="center"/>
    </xf>
    <xf numFmtId="0" fontId="72" fillId="59" borderId="0" applyNumberFormat="false" applyBorder="false" applyAlignment="false" applyProtection="false"/>
    <xf numFmtId="0" fontId="37" fillId="5" borderId="0" applyNumberFormat="false" applyBorder="false" applyAlignment="false" applyProtection="false">
      <alignment vertical="center"/>
    </xf>
    <xf numFmtId="0" fontId="57" fillId="11"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4" fillId="63"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43" fontId="31" fillId="0" borderId="0" applyFont="false" applyFill="false" applyBorder="false" applyAlignment="false" applyProtection="false"/>
    <xf numFmtId="0" fontId="91" fillId="0" borderId="0" applyNumberFormat="false" applyFill="false" applyBorder="false" applyAlignment="false" applyProtection="false"/>
    <xf numFmtId="0" fontId="37" fillId="5" borderId="0" applyNumberFormat="false" applyBorder="false" applyAlignment="false" applyProtection="false">
      <alignment vertical="center"/>
    </xf>
    <xf numFmtId="0" fontId="28" fillId="29" borderId="0" applyNumberFormat="false" applyBorder="false" applyAlignment="false" applyProtection="false"/>
    <xf numFmtId="0" fontId="54" fillId="4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183" fontId="105" fillId="64" borderId="0"/>
    <xf numFmtId="188" fontId="60" fillId="0" borderId="0" applyFont="false" applyFill="false" applyBorder="false" applyAlignment="false" applyProtection="false"/>
    <xf numFmtId="0" fontId="37" fillId="11" borderId="0" applyNumberFormat="false" applyBorder="false" applyAlignment="false" applyProtection="false">
      <alignment vertical="center"/>
    </xf>
    <xf numFmtId="0" fontId="35" fillId="49" borderId="0" applyNumberFormat="false" applyBorder="false" applyAlignment="false" applyProtection="false">
      <alignment vertical="center"/>
    </xf>
    <xf numFmtId="0" fontId="72" fillId="56" borderId="0" applyNumberFormat="false" applyBorder="false" applyAlignment="false" applyProtection="false"/>
    <xf numFmtId="0" fontId="72" fillId="40" borderId="0" applyNumberFormat="false" applyBorder="false" applyAlignment="false" applyProtection="false"/>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46" fillId="54" borderId="0" applyNumberFormat="false" applyBorder="false" applyAlignment="false" applyProtection="false"/>
    <xf numFmtId="0" fontId="28" fillId="42" borderId="0" applyNumberFormat="false" applyBorder="false" applyAlignment="false" applyProtection="false"/>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41" fontId="28" fillId="0" borderId="0" applyFont="false" applyFill="false" applyBorder="false" applyAlignment="false" applyProtection="false">
      <alignment vertical="center"/>
    </xf>
    <xf numFmtId="0" fontId="72" fillId="35" borderId="0" applyNumberFormat="false" applyBorder="false" applyAlignment="false" applyProtection="false"/>
    <xf numFmtId="0" fontId="44" fillId="68" borderId="0" applyNumberFormat="false" applyBorder="false" applyAlignment="false" applyProtection="false">
      <alignment vertical="center"/>
    </xf>
    <xf numFmtId="0" fontId="28" fillId="51" borderId="0" applyNumberFormat="false" applyBorder="false" applyAlignment="false" applyProtection="false"/>
    <xf numFmtId="0" fontId="31" fillId="0" borderId="0"/>
    <xf numFmtId="199" fontId="31" fillId="0" borderId="0" applyFont="false" applyFill="false" applyBorder="false" applyAlignment="false" applyProtection="false"/>
    <xf numFmtId="0" fontId="60" fillId="0" borderId="0"/>
    <xf numFmtId="0" fontId="67" fillId="0" borderId="0"/>
    <xf numFmtId="0" fontId="66" fillId="23" borderId="0" applyNumberFormat="false" applyBorder="false" applyAlignment="false" applyProtection="false">
      <alignment vertical="center"/>
    </xf>
    <xf numFmtId="0" fontId="76" fillId="0" borderId="0"/>
    <xf numFmtId="0" fontId="59" fillId="5" borderId="0" applyNumberFormat="false" applyBorder="false" applyAlignment="false" applyProtection="false">
      <alignment vertical="center"/>
    </xf>
    <xf numFmtId="0" fontId="64" fillId="28" borderId="0" applyNumberFormat="false" applyBorder="false" applyAlignment="false" applyProtection="false">
      <alignment vertical="center"/>
    </xf>
    <xf numFmtId="190" fontId="95" fillId="0" borderId="0" applyFill="false" applyBorder="false" applyAlignment="false"/>
    <xf numFmtId="0" fontId="41" fillId="8" borderId="0" applyNumberFormat="false" applyBorder="false" applyAlignment="false" applyProtection="false">
      <alignment vertical="center"/>
    </xf>
    <xf numFmtId="0" fontId="58" fillId="0" borderId="0" applyProtection="false"/>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70" fillId="3"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66" fillId="5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89" fillId="0" borderId="30" applyNumberFormat="false" applyFill="false" applyAlignment="false" applyProtection="false">
      <alignment vertical="center"/>
    </xf>
    <xf numFmtId="0" fontId="37"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68" fillId="0" borderId="24" applyNumberFormat="false" applyFill="false" applyAlignment="false" applyProtection="false">
      <alignment vertical="center"/>
    </xf>
    <xf numFmtId="0" fontId="59" fillId="5" borderId="0" applyNumberFormat="false" applyBorder="false" applyAlignment="false" applyProtection="false">
      <alignment vertical="center"/>
    </xf>
    <xf numFmtId="191" fontId="69" fillId="0" borderId="0"/>
    <xf numFmtId="0" fontId="37"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0" fillId="0" borderId="0"/>
    <xf numFmtId="0" fontId="37" fillId="5"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87" fillId="0" borderId="5" applyNumberFormat="false" applyFill="false" applyProtection="false">
      <alignment horizontal="center"/>
    </xf>
    <xf numFmtId="0" fontId="84" fillId="0" borderId="28" applyNumberFormat="false" applyFill="false" applyAlignment="false" applyProtection="false"/>
    <xf numFmtId="0" fontId="57" fillId="11" borderId="0" applyNumberFormat="false" applyBorder="false" applyAlignment="false" applyProtection="false">
      <alignment vertical="center"/>
    </xf>
    <xf numFmtId="9" fontId="45" fillId="0" borderId="0" applyFont="false" applyFill="false" applyBorder="false" applyAlignment="false" applyProtection="false">
      <alignment vertical="center"/>
    </xf>
    <xf numFmtId="14" fontId="63" fillId="0" borderId="0">
      <alignment horizontal="center" wrapText="true"/>
      <protection locked="false"/>
    </xf>
    <xf numFmtId="0" fontId="40" fillId="8" borderId="0" applyNumberFormat="false" applyBorder="false" applyAlignment="false" applyProtection="false">
      <alignment vertical="center"/>
    </xf>
    <xf numFmtId="0" fontId="60" fillId="0" borderId="0">
      <protection locked="false"/>
    </xf>
    <xf numFmtId="0" fontId="66" fillId="49" borderId="0" applyNumberFormat="false" applyBorder="false" applyAlignment="false" applyProtection="false">
      <alignment vertical="center"/>
    </xf>
    <xf numFmtId="0" fontId="72" fillId="40" borderId="0" applyNumberFormat="false" applyBorder="false" applyAlignment="false" applyProtection="false"/>
    <xf numFmtId="0" fontId="45" fillId="61" borderId="0" applyNumberFormat="false" applyBorder="false" applyAlignment="false" applyProtection="false">
      <alignment vertical="center"/>
    </xf>
    <xf numFmtId="0" fontId="45" fillId="0" borderId="0">
      <alignment vertical="center"/>
    </xf>
    <xf numFmtId="0" fontId="37" fillId="5" borderId="0" applyNumberFormat="false" applyBorder="false" applyAlignment="false" applyProtection="false">
      <alignment vertical="center"/>
    </xf>
    <xf numFmtId="0" fontId="54" fillId="48" borderId="0" applyNumberFormat="false" applyBorder="false" applyAlignment="false" applyProtection="false">
      <alignment vertical="center"/>
    </xf>
    <xf numFmtId="38" fontId="77" fillId="0" borderId="0" applyFont="false" applyFill="false" applyBorder="false" applyAlignment="false" applyProtection="false"/>
    <xf numFmtId="0" fontId="37" fillId="47" borderId="0" applyNumberFormat="false" applyBorder="false" applyAlignment="false" applyProtection="false"/>
    <xf numFmtId="0" fontId="66" fillId="71"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5" fillId="0" borderId="0">
      <alignment vertical="center"/>
    </xf>
    <xf numFmtId="0" fontId="85" fillId="0" borderId="0" applyNumberFormat="false" applyFill="false" applyBorder="false" applyAlignment="false" applyProtection="false"/>
    <xf numFmtId="0" fontId="45" fillId="0" borderId="0">
      <alignment vertical="center"/>
    </xf>
    <xf numFmtId="0" fontId="45" fillId="61" borderId="0" applyNumberFormat="false" applyBorder="false" applyAlignment="false" applyProtection="false">
      <alignment vertical="center"/>
    </xf>
    <xf numFmtId="0" fontId="45"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115" fillId="50" borderId="23" applyNumberFormat="false" applyAlignment="false" applyProtection="false">
      <alignment vertical="center"/>
    </xf>
    <xf numFmtId="0" fontId="37" fillId="5" borderId="0" applyNumberFormat="false" applyBorder="false" applyAlignment="false" applyProtection="false">
      <alignment vertical="center"/>
    </xf>
    <xf numFmtId="0" fontId="112"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202" fontId="31" fillId="0" borderId="0" applyFont="false" applyFill="false" applyBorder="false" applyAlignment="false" applyProtection="false"/>
    <xf numFmtId="0" fontId="31" fillId="0" borderId="0"/>
    <xf numFmtId="0" fontId="61" fillId="3" borderId="0" applyNumberFormat="false" applyBorder="false" applyAlignment="false" applyProtection="false">
      <alignment vertical="center"/>
    </xf>
    <xf numFmtId="0" fontId="35" fillId="50"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41" fontId="31" fillId="0" borderId="0" applyFont="false" applyFill="false" applyBorder="false" applyAlignment="false" applyProtection="false"/>
    <xf numFmtId="0" fontId="40" fillId="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9" fontId="76" fillId="0" borderId="0" applyFont="false" applyFill="false" applyBorder="false" applyAlignment="false" applyProtection="false"/>
    <xf numFmtId="0" fontId="37" fillId="5" borderId="0" applyNumberFormat="false" applyBorder="false" applyAlignment="false" applyProtection="false">
      <alignment vertical="center"/>
    </xf>
    <xf numFmtId="37" fontId="81" fillId="0" borderId="0"/>
    <xf numFmtId="0" fontId="37" fillId="5" borderId="0" applyNumberFormat="false" applyBorder="false" applyAlignment="false" applyProtection="false">
      <alignment vertical="center"/>
    </xf>
    <xf numFmtId="183" fontId="96" fillId="76" borderId="0"/>
    <xf numFmtId="0" fontId="37" fillId="5" borderId="0" applyNumberFormat="false" applyBorder="false" applyAlignment="false" applyProtection="false">
      <alignment vertical="center"/>
    </xf>
    <xf numFmtId="0" fontId="35" fillId="8" borderId="0" applyNumberFormat="false" applyBorder="false" applyAlignment="false" applyProtection="false">
      <alignment vertical="center"/>
    </xf>
    <xf numFmtId="0" fontId="61"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60" fillId="0" borderId="0"/>
    <xf numFmtId="0" fontId="41" fillId="8" borderId="0" applyNumberFormat="false" applyBorder="false" applyAlignment="false" applyProtection="false">
      <alignment vertical="center"/>
    </xf>
    <xf numFmtId="0" fontId="61" fillId="3" borderId="0" applyNumberFormat="false" applyBorder="false" applyAlignment="false" applyProtection="false">
      <alignment vertical="center"/>
    </xf>
    <xf numFmtId="0" fontId="0" fillId="0" borderId="0">
      <alignment vertical="center"/>
    </xf>
    <xf numFmtId="0" fontId="80" fillId="37" borderId="26" applyNumberFormat="false" applyAlignment="false" applyProtection="false">
      <alignment vertical="center"/>
    </xf>
    <xf numFmtId="0" fontId="39" fillId="44" borderId="0" applyNumberFormat="false" applyBorder="false" applyAlignment="false" applyProtection="false">
      <alignment vertical="center"/>
    </xf>
    <xf numFmtId="0" fontId="72" fillId="51" borderId="0" applyNumberFormat="false" applyBorder="false" applyAlignment="false" applyProtection="false"/>
    <xf numFmtId="0" fontId="57" fillId="24" borderId="0" applyNumberFormat="false" applyBorder="false" applyAlignment="false" applyProtection="false"/>
    <xf numFmtId="0" fontId="35" fillId="61" borderId="0" applyNumberFormat="false" applyBorder="false" applyAlignment="false" applyProtection="false">
      <alignment vertical="center"/>
    </xf>
    <xf numFmtId="0" fontId="57" fillId="24" borderId="0" applyNumberFormat="false" applyBorder="false" applyAlignment="false" applyProtection="false"/>
    <xf numFmtId="0" fontId="41" fillId="8" borderId="0" applyNumberFormat="false" applyBorder="false" applyAlignment="false" applyProtection="false">
      <alignment vertical="center"/>
    </xf>
    <xf numFmtId="0" fontId="45" fillId="0" borderId="0">
      <alignment vertical="center"/>
    </xf>
    <xf numFmtId="0" fontId="35" fillId="39" borderId="0" applyNumberFormat="false" applyBorder="false" applyAlignment="false" applyProtection="false">
      <alignment vertical="center"/>
    </xf>
    <xf numFmtId="0" fontId="79" fillId="43" borderId="9">
      <protection locked="false"/>
    </xf>
    <xf numFmtId="0" fontId="70" fillId="3" borderId="0" applyNumberFormat="false" applyBorder="false" applyAlignment="false" applyProtection="false">
      <alignment vertical="center"/>
    </xf>
    <xf numFmtId="0" fontId="108" fillId="0" borderId="0" applyFont="false" applyFill="false" applyBorder="false" applyAlignment="false" applyProtection="false"/>
    <xf numFmtId="192" fontId="31" fillId="0" borderId="0" applyFont="false" applyFill="false" applyProtection="false"/>
    <xf numFmtId="0" fontId="40" fillId="8" borderId="0" applyNumberFormat="false" applyBorder="false" applyAlignment="false" applyProtection="false">
      <alignment vertical="center"/>
    </xf>
    <xf numFmtId="0" fontId="45" fillId="50"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69" fillId="0" borderId="0"/>
    <xf numFmtId="0" fontId="78" fillId="0" borderId="0" applyNumberFormat="false" applyFill="false" applyBorder="false" applyAlignment="false" applyProtection="false">
      <alignment vertical="center"/>
    </xf>
    <xf numFmtId="0" fontId="28" fillId="29" borderId="0" applyNumberFormat="false" applyBorder="false" applyAlignment="false" applyProtection="false"/>
    <xf numFmtId="0" fontId="45" fillId="0" borderId="0">
      <alignment vertical="center"/>
    </xf>
    <xf numFmtId="0" fontId="0" fillId="0" borderId="0"/>
    <xf numFmtId="0" fontId="31" fillId="0" borderId="0"/>
    <xf numFmtId="0" fontId="76" fillId="0" borderId="0"/>
    <xf numFmtId="0" fontId="41"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109" fillId="2" borderId="16" applyNumberFormat="false" applyAlignment="false" applyProtection="false">
      <alignment vertical="center"/>
    </xf>
    <xf numFmtId="0" fontId="70"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57" fillId="5" borderId="0" applyNumberFormat="false" applyBorder="false" applyAlignment="false" applyProtection="false">
      <alignment vertical="center"/>
    </xf>
    <xf numFmtId="0" fontId="0" fillId="0" borderId="0"/>
    <xf numFmtId="0" fontId="45" fillId="3" borderId="0" applyNumberFormat="false" applyBorder="false" applyAlignment="false" applyProtection="false">
      <alignment vertical="center"/>
    </xf>
    <xf numFmtId="0" fontId="66" fillId="39" borderId="0" applyNumberFormat="false" applyBorder="false" applyAlignment="false" applyProtection="false">
      <alignment vertical="center"/>
    </xf>
    <xf numFmtId="0" fontId="45" fillId="38" borderId="0" applyNumberFormat="false" applyBorder="false" applyAlignment="false" applyProtection="false">
      <alignment vertical="center"/>
    </xf>
    <xf numFmtId="9" fontId="73" fillId="0" borderId="0" applyFont="false" applyFill="false" applyBorder="false" applyAlignment="false" applyProtection="false"/>
    <xf numFmtId="0" fontId="74" fillId="37" borderId="20" applyNumberFormat="false" applyAlignment="false" applyProtection="false">
      <alignment vertical="center"/>
    </xf>
    <xf numFmtId="0" fontId="54" fillId="39" borderId="0" applyNumberFormat="false" applyBorder="false" applyAlignment="false" applyProtection="false">
      <alignment vertical="center"/>
    </xf>
    <xf numFmtId="0" fontId="45" fillId="0" borderId="0">
      <alignment vertical="center"/>
    </xf>
    <xf numFmtId="0" fontId="75" fillId="0" borderId="0" applyNumberFormat="false" applyFill="false" applyBorder="false" applyAlignment="false" applyProtection="false"/>
    <xf numFmtId="0" fontId="40" fillId="46" borderId="0" applyNumberFormat="false" applyBorder="false" applyAlignment="false" applyProtection="false"/>
    <xf numFmtId="0" fontId="76" fillId="0" borderId="0"/>
    <xf numFmtId="0" fontId="40" fillId="8" borderId="0" applyNumberFormat="false" applyBorder="false" applyAlignment="false" applyProtection="false">
      <alignment vertical="center"/>
    </xf>
    <xf numFmtId="0" fontId="40" fillId="3" borderId="0" applyNumberFormat="false" applyBorder="false" applyAlignment="false" applyProtection="false">
      <alignment vertical="center"/>
    </xf>
    <xf numFmtId="0" fontId="44" fillId="69"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201" fontId="117" fillId="0" borderId="0"/>
    <xf numFmtId="0" fontId="61" fillId="3" borderId="0" applyNumberFormat="false" applyBorder="false" applyAlignment="false" applyProtection="false">
      <alignment vertical="center"/>
    </xf>
    <xf numFmtId="0" fontId="54" fillId="31" borderId="0" applyNumberFormat="false" applyBorder="false" applyAlignment="false" applyProtection="false">
      <alignment vertical="center"/>
    </xf>
    <xf numFmtId="4" fontId="77" fillId="0" borderId="0" applyFont="false" applyFill="false" applyBorder="false" applyAlignment="false" applyProtection="false"/>
    <xf numFmtId="0" fontId="0" fillId="0" borderId="0" applyNumberFormat="false" applyFill="false" applyBorder="false" applyAlignment="false" applyProtection="false"/>
    <xf numFmtId="0" fontId="39" fillId="36" borderId="0" applyNumberFormat="false" applyBorder="false" applyAlignment="false" applyProtection="false">
      <alignment vertical="center"/>
    </xf>
    <xf numFmtId="0" fontId="38" fillId="6" borderId="0" applyNumberFormat="false" applyBorder="false" applyAlignment="false" applyProtection="false"/>
    <xf numFmtId="0" fontId="73" fillId="0" borderId="0"/>
    <xf numFmtId="0" fontId="28" fillId="65" borderId="0" applyNumberFormat="false" applyBorder="false" applyAlignment="false" applyProtection="false"/>
    <xf numFmtId="0" fontId="41" fillId="8" borderId="0" applyNumberFormat="false" applyBorder="false" applyAlignment="false" applyProtection="false">
      <alignment vertical="center"/>
    </xf>
    <xf numFmtId="0" fontId="72" fillId="34" borderId="0" applyNumberFormat="false" applyBorder="false" applyAlignment="false" applyProtection="false"/>
    <xf numFmtId="0" fontId="45" fillId="0" borderId="0">
      <alignment vertical="center"/>
    </xf>
    <xf numFmtId="0" fontId="37"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9" fillId="3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57" fillId="11" borderId="0" applyNumberFormat="false" applyBorder="false" applyAlignment="false" applyProtection="false">
      <alignment vertical="center"/>
    </xf>
    <xf numFmtId="0" fontId="31" fillId="0" borderId="0" applyNumberFormat="false" applyFont="false" applyFill="false" applyBorder="false" applyAlignment="false" applyProtection="false"/>
    <xf numFmtId="0" fontId="72" fillId="59" borderId="0" applyNumberFormat="false" applyBorder="false" applyAlignment="false" applyProtection="false"/>
    <xf numFmtId="0" fontId="40" fillId="8" borderId="0" applyNumberFormat="false" applyBorder="false" applyAlignment="false" applyProtection="false">
      <alignment vertical="center"/>
    </xf>
    <xf numFmtId="0" fontId="66" fillId="31" borderId="0" applyNumberFormat="false" applyBorder="false" applyAlignment="false" applyProtection="false">
      <alignment vertical="center"/>
    </xf>
    <xf numFmtId="196" fontId="31" fillId="0" borderId="0" applyFont="false" applyFill="false" applyBorder="false" applyAlignment="false" applyProtection="false"/>
    <xf numFmtId="0" fontId="86" fillId="0" borderId="0" applyNumberFormat="false" applyFill="false" applyBorder="false" applyAlignment="false" applyProtection="false">
      <alignment vertical="center"/>
    </xf>
    <xf numFmtId="189" fontId="31" fillId="0" borderId="12" applyFill="false" applyProtection="false">
      <alignment horizontal="right"/>
    </xf>
    <xf numFmtId="0" fontId="40" fillId="8" borderId="0" applyNumberFormat="false" applyBorder="false" applyAlignment="false" applyProtection="false">
      <alignment vertical="center"/>
    </xf>
    <xf numFmtId="0" fontId="60" fillId="0" borderId="0"/>
    <xf numFmtId="0" fontId="37" fillId="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37" fillId="5"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72" fillId="35" borderId="0" applyNumberFormat="false" applyBorder="false" applyAlignment="false" applyProtection="false"/>
    <xf numFmtId="0" fontId="28" fillId="29" borderId="0" applyNumberFormat="false" applyBorder="false" applyAlignment="false" applyProtection="false"/>
    <xf numFmtId="0" fontId="40" fillId="8" borderId="0" applyNumberFormat="false" applyBorder="false" applyAlignment="false" applyProtection="false">
      <alignment vertical="center"/>
    </xf>
    <xf numFmtId="0" fontId="66" fillId="23"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31" fillId="0" borderId="0"/>
    <xf numFmtId="0" fontId="37"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5" fillId="0" borderId="0">
      <alignment vertical="center"/>
    </xf>
    <xf numFmtId="0" fontId="59" fillId="5" borderId="0" applyNumberFormat="false" applyBorder="false" applyAlignment="false" applyProtection="false">
      <alignment vertical="center"/>
    </xf>
    <xf numFmtId="0" fontId="63" fillId="0" borderId="0">
      <alignment horizontal="center" wrapText="true"/>
      <protection locked="false"/>
    </xf>
    <xf numFmtId="0" fontId="62" fillId="4" borderId="17" applyNumberFormat="false" applyAlignment="false" applyProtection="false">
      <alignment vertical="center"/>
    </xf>
    <xf numFmtId="0" fontId="35" fillId="11" borderId="0" applyNumberFormat="false" applyBorder="false" applyAlignment="false" applyProtection="false">
      <alignment vertical="center"/>
    </xf>
    <xf numFmtId="0" fontId="71" fillId="0" borderId="25" applyNumberFormat="false" applyFill="false" applyAlignment="false" applyProtection="false">
      <alignment vertical="center"/>
    </xf>
    <xf numFmtId="49" fontId="31" fillId="0" borderId="0" applyFont="false" applyFill="false" applyBorder="false" applyAlignment="false" applyProtection="false"/>
    <xf numFmtId="0" fontId="40"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60" fillId="0" borderId="0"/>
    <xf numFmtId="0" fontId="44" fillId="58" borderId="0" applyNumberFormat="false" applyBorder="false" applyAlignment="false" applyProtection="false">
      <alignment vertical="center"/>
    </xf>
    <xf numFmtId="0" fontId="83" fillId="0" borderId="0"/>
    <xf numFmtId="0" fontId="77" fillId="0" borderId="0"/>
    <xf numFmtId="0" fontId="28" fillId="29" borderId="0" applyNumberFormat="false" applyBorder="false" applyAlignment="false" applyProtection="false"/>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197" fontId="60" fillId="0" borderId="0" applyFont="false" applyFill="false" applyBorder="false" applyAlignment="false" applyProtection="false"/>
    <xf numFmtId="0" fontId="37" fillId="11" borderId="0" applyNumberFormat="false" applyBorder="false" applyAlignment="false" applyProtection="false">
      <alignment vertical="center"/>
    </xf>
    <xf numFmtId="0" fontId="60" fillId="0" borderId="0"/>
    <xf numFmtId="0" fontId="31" fillId="0" borderId="5" applyNumberFormat="false" applyFill="false" applyProtection="false">
      <alignment horizontal="left"/>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0" fillId="0" borderId="0">
      <alignment vertical="center"/>
    </xf>
    <xf numFmtId="0" fontId="54" fillId="49" borderId="0" applyNumberFormat="false" applyBorder="false" applyAlignment="false" applyProtection="false">
      <alignment vertical="center"/>
    </xf>
    <xf numFmtId="0" fontId="45" fillId="0" borderId="0">
      <alignment vertical="center"/>
    </xf>
    <xf numFmtId="0" fontId="98" fillId="60" borderId="32" applyNumberFormat="false" applyAlignment="false" applyProtection="false">
      <alignment vertical="center"/>
    </xf>
    <xf numFmtId="0" fontId="28" fillId="40" borderId="0" applyNumberFormat="false" applyBorder="false" applyAlignment="false" applyProtection="false"/>
    <xf numFmtId="0" fontId="37" fillId="5"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4" fillId="7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7" fillId="45" borderId="0" applyNumberFormat="false" applyFont="false" applyBorder="false" applyAlignment="false" applyProtection="false"/>
    <xf numFmtId="0" fontId="37"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0" fontId="59" fillId="5" borderId="0" applyNumberFormat="false" applyBorder="false" applyAlignment="false" applyProtection="false">
      <alignment vertical="center"/>
    </xf>
    <xf numFmtId="2" fontId="58" fillId="0" borderId="0" applyProtection="false"/>
    <xf numFmtId="0" fontId="40" fillId="8" borderId="0" applyNumberFormat="false" applyBorder="false" applyAlignment="false" applyProtection="false">
      <alignment vertical="center"/>
    </xf>
    <xf numFmtId="0" fontId="44" fillId="26" borderId="0" applyNumberFormat="false" applyBorder="false" applyAlignment="false" applyProtection="false">
      <alignment vertical="center"/>
    </xf>
    <xf numFmtId="43" fontId="32" fillId="0" borderId="0" applyFont="false" applyFill="false" applyBorder="false" applyAlignment="false" applyProtection="false">
      <alignment vertical="center"/>
    </xf>
    <xf numFmtId="0" fontId="39" fillId="25" borderId="0" applyNumberFormat="false" applyBorder="false" applyAlignment="false" applyProtection="false">
      <alignment vertical="center"/>
    </xf>
    <xf numFmtId="43" fontId="69" fillId="0" borderId="0" applyFont="false" applyFill="false" applyBorder="false" applyAlignment="false" applyProtection="false"/>
    <xf numFmtId="0" fontId="57" fillId="24" borderId="0" applyNumberFormat="false" applyBorder="false" applyAlignment="false" applyProtection="false"/>
    <xf numFmtId="3" fontId="77" fillId="0" borderId="0" applyFont="false" applyFill="false" applyBorder="false" applyAlignment="false" applyProtection="false"/>
    <xf numFmtId="0" fontId="56" fillId="4" borderId="23" applyNumberFormat="false" applyAlignment="false" applyProtection="false">
      <alignment vertical="center"/>
    </xf>
    <xf numFmtId="0" fontId="53" fillId="11" borderId="0" applyNumberFormat="false" applyBorder="false" applyAlignment="false" applyProtection="false">
      <alignment vertical="center"/>
    </xf>
    <xf numFmtId="0" fontId="93" fillId="0" borderId="0" applyNumberFormat="false" applyFill="false" applyBorder="false" applyAlignment="false" applyProtection="false">
      <alignment vertical="center"/>
    </xf>
    <xf numFmtId="0" fontId="37" fillId="11"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106" fillId="0" borderId="30" applyNumberFormat="false" applyFill="false" applyAlignment="false" applyProtection="false">
      <alignment vertical="center"/>
    </xf>
    <xf numFmtId="0" fontId="31" fillId="0" borderId="0" applyFont="false" applyFill="false" applyBorder="false" applyAlignment="false" applyProtection="false"/>
    <xf numFmtId="41" fontId="31" fillId="0" borderId="0" applyFont="false" applyFill="false" applyBorder="false" applyAlignment="false" applyProtection="false"/>
    <xf numFmtId="0" fontId="55"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0" fillId="0" borderId="0">
      <alignment vertical="center"/>
    </xf>
    <xf numFmtId="0" fontId="54" fillId="62" borderId="0" applyNumberFormat="false" applyBorder="false" applyAlignment="false" applyProtection="false">
      <alignment vertical="center"/>
    </xf>
    <xf numFmtId="0" fontId="108" fillId="0" borderId="0" applyFont="false" applyFill="false" applyBorder="false" applyAlignment="false" applyProtection="false"/>
    <xf numFmtId="0" fontId="39" fillId="72"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54" fillId="23" borderId="0" applyNumberFormat="false" applyBorder="false" applyAlignment="false" applyProtection="false">
      <alignment vertical="center"/>
    </xf>
    <xf numFmtId="0" fontId="72" fillId="52" borderId="0" applyNumberFormat="false" applyBorder="false" applyAlignment="false" applyProtection="false"/>
    <xf numFmtId="0" fontId="32" fillId="22" borderId="22" applyNumberFormat="false" applyFont="false" applyAlignment="false" applyProtection="false">
      <alignment vertical="center"/>
    </xf>
    <xf numFmtId="0" fontId="45" fillId="0" borderId="0">
      <alignment vertical="center"/>
    </xf>
    <xf numFmtId="0" fontId="40" fillId="3"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43" fontId="45" fillId="0" borderId="0" applyFont="false" applyFill="false" applyBorder="false" applyAlignment="false" applyProtection="false">
      <alignment vertical="center"/>
    </xf>
    <xf numFmtId="10" fontId="31" fillId="0" borderId="0" applyFont="false" applyFill="false" applyBorder="false" applyAlignment="false" applyProtection="false"/>
    <xf numFmtId="0" fontId="39" fillId="7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4" fillId="21" borderId="0" applyNumberFormat="false" applyBorder="false" applyAlignment="false" applyProtection="false">
      <alignment vertical="center"/>
    </xf>
    <xf numFmtId="0" fontId="51" fillId="20" borderId="20" applyNumberFormat="false" applyAlignment="false" applyProtection="false">
      <alignment vertical="center"/>
    </xf>
    <xf numFmtId="0" fontId="44" fillId="19" borderId="0" applyNumberFormat="false" applyBorder="false" applyAlignment="false" applyProtection="false">
      <alignment vertical="center"/>
    </xf>
    <xf numFmtId="0" fontId="41" fillId="8" borderId="0" applyNumberFormat="false" applyBorder="false" applyAlignment="false" applyProtection="false">
      <alignment vertical="center"/>
    </xf>
    <xf numFmtId="0" fontId="50" fillId="18" borderId="0" applyNumberFormat="false" applyBorder="false" applyAlignment="false" applyProtection="false">
      <alignment vertical="center"/>
    </xf>
    <xf numFmtId="0" fontId="49" fillId="0" borderId="12" applyNumberFormat="false" applyFill="false" applyProtection="false">
      <alignment horizontal="left"/>
    </xf>
    <xf numFmtId="0" fontId="48" fillId="0" borderId="19" applyNumberFormat="false" applyFill="false" applyAlignment="false" applyProtection="false"/>
    <xf numFmtId="0" fontId="114" fillId="70"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0" fontId="44" fillId="17" borderId="0" applyNumberFormat="false" applyBorder="false" applyAlignment="false" applyProtection="false">
      <alignment vertical="center"/>
    </xf>
    <xf numFmtId="9" fontId="32" fillId="0" borderId="0" applyFont="false" applyFill="false" applyBorder="false" applyAlignment="false" applyProtection="false">
      <alignment vertical="center"/>
    </xf>
    <xf numFmtId="0" fontId="47" fillId="0" borderId="0" applyProtection="false"/>
    <xf numFmtId="0" fontId="40" fillId="8"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46" fillId="15" borderId="0" applyNumberFormat="false" applyBorder="false" applyAlignment="false" applyProtection="false"/>
    <xf numFmtId="0" fontId="45" fillId="14" borderId="18" applyNumberFormat="false" applyFont="false" applyAlignment="false" applyProtection="false">
      <alignment vertical="center"/>
    </xf>
    <xf numFmtId="0" fontId="39" fillId="13" borderId="0" applyNumberFormat="false" applyBorder="false" applyAlignment="false" applyProtection="false">
      <alignment vertical="center"/>
    </xf>
    <xf numFmtId="0" fontId="44" fillId="12" borderId="0" applyNumberFormat="false" applyBorder="false" applyAlignment="false" applyProtection="false">
      <alignment vertical="center"/>
    </xf>
    <xf numFmtId="0" fontId="0" fillId="0" borderId="0"/>
    <xf numFmtId="0" fontId="37" fillId="5"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0" fontId="37" fillId="11" borderId="0" applyNumberFormat="false" applyBorder="false" applyAlignment="false" applyProtection="false">
      <alignment vertical="center"/>
    </xf>
    <xf numFmtId="15" fontId="77" fillId="0" borderId="0" applyFont="false" applyFill="false" applyBorder="false" applyAlignment="false" applyProtection="false"/>
    <xf numFmtId="0" fontId="39" fillId="10" borderId="0" applyNumberFormat="false" applyBorder="false" applyAlignment="false" applyProtection="false">
      <alignment vertical="center"/>
    </xf>
    <xf numFmtId="0" fontId="43" fillId="0" borderId="0"/>
    <xf numFmtId="0" fontId="42" fillId="9" borderId="0" applyNumberFormat="false" applyBorder="false" applyAlignment="false" applyProtection="false">
      <alignment vertical="center"/>
    </xf>
    <xf numFmtId="0" fontId="52" fillId="0" borderId="21" applyNumberFormat="false" applyFill="false" applyAlignment="false" applyProtection="false">
      <alignment vertical="center"/>
    </xf>
    <xf numFmtId="0" fontId="41"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38" fillId="6" borderId="0" applyNumberFormat="false" applyBorder="false" applyAlignment="false" applyProtection="false"/>
    <xf numFmtId="0" fontId="37" fillId="5" borderId="0" applyNumberFormat="false" applyBorder="false" applyAlignment="false" applyProtection="false">
      <alignment vertical="center"/>
    </xf>
    <xf numFmtId="0" fontId="36" fillId="4" borderId="17" applyNumberFormat="false" applyAlignment="false" applyProtection="false">
      <alignment vertical="center"/>
    </xf>
    <xf numFmtId="0" fontId="35" fillId="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9" fillId="57" borderId="0" applyNumberFormat="false" applyBorder="false" applyAlignment="false" applyProtection="false">
      <alignment vertical="center"/>
    </xf>
    <xf numFmtId="193" fontId="31" fillId="0" borderId="0" applyFont="false" applyFill="false" applyBorder="false" applyAlignment="false" applyProtection="false"/>
    <xf numFmtId="0" fontId="0" fillId="0" borderId="0"/>
    <xf numFmtId="42" fontId="32" fillId="0" borderId="0" applyFont="false" applyFill="false" applyBorder="false" applyAlignment="false" applyProtection="false">
      <alignment vertical="center"/>
    </xf>
    <xf numFmtId="0" fontId="90" fillId="50" borderId="23" applyNumberFormat="false" applyAlignment="false" applyProtection="false">
      <alignment vertical="center"/>
    </xf>
    <xf numFmtId="196" fontId="31" fillId="0" borderId="0" applyFont="false" applyFill="false" applyBorder="false" applyAlignment="false" applyProtection="false"/>
    <xf numFmtId="41" fontId="32" fillId="0" borderId="0" applyFont="false" applyFill="false" applyBorder="false" applyAlignment="false" applyProtection="false">
      <alignment vertical="center"/>
    </xf>
    <xf numFmtId="0" fontId="30" fillId="2" borderId="16" applyNumberFormat="false" applyAlignment="false" applyProtection="false">
      <alignment vertical="center"/>
    </xf>
    <xf numFmtId="0" fontId="120" fillId="0" borderId="35" applyNumberFormat="false" applyFill="false" applyAlignment="false" applyProtection="false">
      <alignment vertical="center"/>
    </xf>
  </cellStyleXfs>
  <cellXfs count="164">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77" fontId="4" fillId="0" borderId="9" xfId="0" applyNumberFormat="true" applyFont="true" applyFill="true" applyBorder="true" applyAlignment="true" applyProtection="true">
      <alignment horizontal="right" vertical="center" shrinkToFit="true"/>
    </xf>
    <xf numFmtId="198"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76" fontId="4" fillId="0" borderId="9" xfId="0" applyNumberFormat="true" applyFont="true" applyFill="true" applyBorder="true" applyAlignment="true" applyProtection="true">
      <alignment horizontal="right" vertical="center" shrinkToFit="true"/>
    </xf>
    <xf numFmtId="176" fontId="4" fillId="0" borderId="9" xfId="0" applyNumberFormat="true" applyFont="true" applyFill="true" applyBorder="true" applyAlignment="true" applyProtection="true">
      <alignment horizontal="right" vertical="center" shrinkToFit="true" readingOrder="1"/>
    </xf>
    <xf numFmtId="198"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77" fontId="9" fillId="0" borderId="9" xfId="0" applyNumberFormat="true" applyFont="true" applyBorder="true" applyAlignment="true">
      <alignment horizontal="right" vertical="center" shrinkToFit="true"/>
    </xf>
    <xf numFmtId="198"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98"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76"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77" fontId="4" fillId="0" borderId="9" xfId="0" applyNumberFormat="true" applyFont="true" applyBorder="true" applyAlignment="true">
      <alignment horizontal="right" vertical="center" shrinkToFit="true"/>
    </xf>
    <xf numFmtId="198"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177" fontId="4" fillId="0" borderId="9" xfId="0" applyNumberFormat="true" applyFont="true" applyFill="true" applyBorder="true" applyAlignment="true">
      <alignment horizontal="right" vertical="center" shrinkToFit="true"/>
    </xf>
    <xf numFmtId="198" fontId="4" fillId="0" borderId="8" xfId="0" applyNumberFormat="true" applyFont="true" applyFill="true" applyBorder="true" applyAlignment="true">
      <alignment horizontal="right" vertical="center" shrinkToFit="true"/>
    </xf>
    <xf numFmtId="0" fontId="14" fillId="0" borderId="10" xfId="0" applyFont="true" applyBorder="true" applyAlignment="true">
      <alignment horizontal="left" vertical="center" wrapText="true"/>
    </xf>
    <xf numFmtId="0" fontId="11" fillId="0" borderId="0" xfId="0" applyFont="true" applyAlignment="true">
      <alignment horizontal="center" vertical="center"/>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98"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98"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76"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76"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77" fontId="21" fillId="0" borderId="3" xfId="0" applyNumberFormat="true" applyFont="true" applyFill="true" applyBorder="true" applyAlignment="true" applyProtection="true">
      <alignment horizontal="right" vertical="center"/>
    </xf>
    <xf numFmtId="198" fontId="21" fillId="0" borderId="4" xfId="0" applyNumberFormat="true" applyFont="true" applyFill="true" applyBorder="true" applyAlignment="true" applyProtection="true">
      <alignment horizontal="right" vertical="center"/>
    </xf>
    <xf numFmtId="177" fontId="21" fillId="0" borderId="9" xfId="0" applyNumberFormat="true" applyFont="true" applyFill="true" applyBorder="true" applyAlignment="true" applyProtection="true">
      <alignment horizontal="right" vertical="center"/>
    </xf>
    <xf numFmtId="198"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77" fontId="9" fillId="0" borderId="9" xfId="0" applyNumberFormat="true" applyFont="true" applyFill="true" applyBorder="true" applyAlignment="true">
      <alignment horizontal="right" vertical="center"/>
    </xf>
    <xf numFmtId="198"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77" fontId="9" fillId="0" borderId="5" xfId="0" applyNumberFormat="true" applyFont="true" applyFill="true" applyBorder="true" applyAlignment="true">
      <alignment horizontal="right" vertical="center"/>
    </xf>
    <xf numFmtId="198"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77" fontId="4" fillId="0" borderId="9" xfId="225" applyNumberFormat="true" applyFont="true" applyBorder="true" applyAlignment="true">
      <alignment horizontal="right" vertical="center" shrinkToFit="true"/>
    </xf>
    <xf numFmtId="198" fontId="4" fillId="0" borderId="8" xfId="225"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98" fontId="4" fillId="0" borderId="5" xfId="0" applyNumberFormat="true" applyFont="true" applyBorder="true" applyAlignment="true">
      <alignment horizontal="right" vertical="center" shrinkToFit="true"/>
    </xf>
    <xf numFmtId="198" fontId="4" fillId="0" borderId="6" xfId="0" applyNumberFormat="true" applyFont="true" applyBorder="true" applyAlignment="true">
      <alignment horizontal="right" vertical="center" shrinkToFit="true"/>
    </xf>
    <xf numFmtId="177"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76"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77" fontId="4" fillId="0" borderId="13" xfId="0" applyNumberFormat="true" applyFont="true" applyBorder="true" applyAlignment="true">
      <alignment horizontal="right" vertical="center" shrinkToFit="true"/>
    </xf>
    <xf numFmtId="198"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77" fontId="4" fillId="0" borderId="5" xfId="0" applyNumberFormat="true" applyFont="true" applyBorder="true" applyAlignment="true">
      <alignment horizontal="right"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198"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87" fontId="4" fillId="0" borderId="9" xfId="0" applyNumberFormat="true" applyFont="true" applyBorder="true" applyAlignment="true">
      <alignment horizontal="right" vertical="center" shrinkToFit="true"/>
    </xf>
    <xf numFmtId="0" fontId="4" fillId="0" borderId="7" xfId="0" applyFont="true" applyFill="true" applyBorder="true" applyAlignment="true">
      <alignment vertical="center"/>
    </xf>
    <xf numFmtId="0" fontId="12" fillId="0" borderId="0" xfId="0" applyFont="true" applyBorder="true" applyAlignment="true">
      <alignment horizontal="center"/>
    </xf>
    <xf numFmtId="0" fontId="27" fillId="0" borderId="0" xfId="0" applyFont="true" applyAlignment="true">
      <alignment horizontal="center" vertical="center"/>
    </xf>
    <xf numFmtId="187" fontId="4" fillId="0" borderId="9" xfId="0" applyNumberFormat="true" applyFont="true" applyFill="true" applyBorder="true" applyAlignment="true">
      <alignment horizontal="right" vertical="center" shrinkToFit="true"/>
    </xf>
    <xf numFmtId="0" fontId="0" fillId="0" borderId="0" xfId="0" applyAlignment="true"/>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77" fontId="16" fillId="0" borderId="9" xfId="0" applyNumberFormat="true" applyFont="true" applyFill="true" applyBorder="true" applyAlignment="true">
      <alignment horizontal="right" vertical="center" shrinkToFit="true"/>
    </xf>
    <xf numFmtId="198" fontId="16" fillId="0" borderId="8" xfId="0" applyNumberFormat="true" applyFont="true" applyFill="true" applyBorder="true" applyAlignment="true">
      <alignment horizontal="right" vertical="center" shrinkToFit="true"/>
    </xf>
    <xf numFmtId="0" fontId="4" fillId="0" borderId="12" xfId="0" applyFont="true" applyBorder="true" applyAlignment="true">
      <alignment vertical="center"/>
    </xf>
    <xf numFmtId="198" fontId="16" fillId="0" borderId="5" xfId="0" applyNumberFormat="true" applyFont="true" applyBorder="true" applyAlignment="true">
      <alignment horizontal="right" vertical="center" shrinkToFit="true"/>
    </xf>
    <xf numFmtId="198"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5">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好_2006年全省财力计算表（中央、决算）" xfId="4"/>
    <cellStyle name="Heading 2" xfId="5"/>
    <cellStyle name="好_教育厅提供义务教育及高中教师人数（2009年1月6日）" xfId="6"/>
    <cellStyle name="差_5334_2006年迪庆县级财政报表附表" xfId="7"/>
    <cellStyle name="Total" xfId="8"/>
    <cellStyle name="好_M01-2(州市补助收入)" xfId="9"/>
    <cellStyle name="Comma_!!!GO" xfId="10"/>
    <cellStyle name="PSChar" xfId="11"/>
    <cellStyle name="comma zerodec" xfId="12"/>
    <cellStyle name="Accent6 - 20%" xfId="13"/>
    <cellStyle name="差_城建部门" xfId="14"/>
    <cellStyle name="Heading 1" xfId="15"/>
    <cellStyle name="_弱电系统设备配置报价清单" xfId="16"/>
    <cellStyle name="千位分隔 3" xfId="17"/>
    <cellStyle name="好_03昭通" xfId="18"/>
    <cellStyle name="HEADING2" xfId="19"/>
    <cellStyle name="好_地方配套按人均增幅控制8.31（调整结案率后）xl" xfId="20"/>
    <cellStyle name="Linked Cell" xfId="21"/>
    <cellStyle name="差_530623_2006年县级财政报表附表" xfId="22"/>
    <cellStyle name="好_530629_2006年县级财政报表附表" xfId="23"/>
    <cellStyle name="_0202" xfId="24"/>
    <cellStyle name="好_2009年一般性转移支付标准工资_奖励补助测算7.25" xfId="25"/>
    <cellStyle name="差_地方配套按人均增幅控制8.31（调整结案率后）xl" xfId="26"/>
    <cellStyle name="Dollar (zero dec)" xfId="27"/>
    <cellStyle name="Accent2 - 40%" xfId="28"/>
    <cellStyle name="好_云南省2008年转移支付测算——州市本级考核部分及政策性测算" xfId="29"/>
    <cellStyle name="sstot" xfId="30"/>
    <cellStyle name="差_云南农村义务教育统计表" xfId="31"/>
    <cellStyle name="40% - 强调文字颜色 1 2" xfId="32"/>
    <cellStyle name="Accent2_公安安全支出补充表5.14" xfId="33"/>
    <cellStyle name="20% - Accent4" xfId="34"/>
    <cellStyle name="差_00省级(打印)" xfId="35"/>
    <cellStyle name="20% - 强调文字颜色 4 2" xfId="36"/>
    <cellStyle name="好_检验表" xfId="37"/>
    <cellStyle name="差_奖励补助测算5.24冯铸" xfId="38"/>
    <cellStyle name="标题 3 2" xfId="39"/>
    <cellStyle name="霓付 [0]_ +Foil &amp; -FOIL &amp; PAPER" xfId="40"/>
    <cellStyle name="콤마_BOILER-CO1" xfId="41"/>
    <cellStyle name="好_11大理" xfId="42"/>
    <cellStyle name="好_2008年县级公安保障标准落实奖励经费分配测算" xfId="43"/>
    <cellStyle name="Normal - Style1" xfId="44"/>
    <cellStyle name="差_指标四" xfId="45"/>
    <cellStyle name="差_下半年禁吸戒毒经费1000万元" xfId="46"/>
    <cellStyle name="差_奖励补助测算7.25" xfId="47"/>
    <cellStyle name="差_M03" xfId="48"/>
    <cellStyle name="霓付_ +Foil &amp; -FOIL &amp; PAPER" xfId="49"/>
    <cellStyle name="Accent5 - 60%" xfId="50"/>
    <cellStyle name="0,0&#13;&#10;NA&#13;&#10;" xfId="51"/>
    <cellStyle name="差_2007年可用财力" xfId="52"/>
    <cellStyle name="标题 1 2" xfId="53"/>
    <cellStyle name="差_2009年一般性转移支付标准工资_~4190974" xfId="54"/>
    <cellStyle name="差_地方配套按人均增幅控制8.30xl" xfId="55"/>
    <cellStyle name="差_文体广播部门" xfId="56"/>
    <cellStyle name="差_2006年在职人员情况" xfId="57"/>
    <cellStyle name="好_2009年一般性转移支付标准工资_奖励补助测算5.23新" xfId="58"/>
    <cellStyle name="好_县级基础数据" xfId="59"/>
    <cellStyle name="PSHeading" xfId="60"/>
    <cellStyle name="数量" xfId="61"/>
    <cellStyle name="20% - 强调文字颜色 3 2" xfId="62"/>
    <cellStyle name="常规 2_004-赵立卫（20090820）" xfId="63"/>
    <cellStyle name="差_2、土地面积、人口、粮食产量基本情况" xfId="64"/>
    <cellStyle name="好_2009年一般性转移支付标准工资_奖励补助测算7.23" xfId="65"/>
    <cellStyle name="强调文字颜色 4 2" xfId="66"/>
    <cellStyle name="好_Book1" xfId="67"/>
    <cellStyle name="60% - Accent5" xfId="68"/>
    <cellStyle name="常规 2 5" xfId="69"/>
    <cellStyle name="40% - Accent2" xfId="70"/>
    <cellStyle name="编号" xfId="71"/>
    <cellStyle name="40% - Accent6" xfId="72"/>
    <cellStyle name="20% - Accent3" xfId="73"/>
    <cellStyle name="标题 4 2" xfId="74"/>
    <cellStyle name="Header2" xfId="75"/>
    <cellStyle name="差_奖励补助测算7.23" xfId="76"/>
    <cellStyle name="分级显示行_1_13区汇总" xfId="77"/>
    <cellStyle name="差_Book1" xfId="78"/>
    <cellStyle name="差_2009年一般性转移支付标准工资_不用软件计算9.1不考虑经费管理评价xl" xfId="79"/>
    <cellStyle name="好_05表式10.5" xfId="80"/>
    <cellStyle name="数字" xfId="81"/>
    <cellStyle name="콤마 [0]_BOILER-CO1" xfId="82"/>
    <cellStyle name="60% - 强调文字颜色 4 2" xfId="83"/>
    <cellStyle name="汇总" xfId="84" builtinId="25"/>
    <cellStyle name="差_2009年一般性转移支付标准工资_地方配套按人均增幅控制8.30xl" xfId="85"/>
    <cellStyle name="6mal" xfId="86"/>
    <cellStyle name="千分位[0]_ 白土" xfId="87"/>
    <cellStyle name="差_医疗保险已改" xfId="88"/>
    <cellStyle name="常规 2 2_20101012(9-25)" xfId="89"/>
    <cellStyle name="差_2006年基础数据" xfId="90"/>
    <cellStyle name="常规_Sheet4" xfId="91"/>
    <cellStyle name="注释 2" xfId="92"/>
    <cellStyle name="差_2009年一般性转移支付标准工资_奖励补助测算7.23" xfId="93"/>
    <cellStyle name="好_云南省2008年中小学教师人数统计表" xfId="94"/>
    <cellStyle name="常规_2012年3月月报_2015年8月月报" xfId="95"/>
    <cellStyle name="好_历年教师人数" xfId="96"/>
    <cellStyle name="60% - 强调文字颜色 2" xfId="97" builtinId="36"/>
    <cellStyle name="部门" xfId="98"/>
    <cellStyle name="20% - Accent5" xfId="99"/>
    <cellStyle name="差_05表式10.5" xfId="100"/>
    <cellStyle name="好_检验表（调整后）" xfId="101"/>
    <cellStyle name="40% - Accent3" xfId="102"/>
    <cellStyle name="强调文字颜色 1 2" xfId="103"/>
    <cellStyle name="好_指标四" xfId="104"/>
    <cellStyle name="60% - Accent6" xfId="105"/>
    <cellStyle name="常规 2 6" xfId="106"/>
    <cellStyle name="差_2007年人员分部门统计表" xfId="107"/>
    <cellStyle name="常规 2" xfId="108"/>
    <cellStyle name="_Book1_2" xfId="109"/>
    <cellStyle name="Input [yellow]" xfId="110"/>
    <cellStyle name="Accent3 - 20%" xfId="111"/>
    <cellStyle name="Comma [0]" xfId="112"/>
    <cellStyle name="t" xfId="113"/>
    <cellStyle name="Moneda_96 Risk" xfId="114"/>
    <cellStyle name="后继超链接" xfId="115"/>
    <cellStyle name="好_0502通海县" xfId="116"/>
    <cellStyle name="强调文字颜色 2 2" xfId="117"/>
    <cellStyle name="Mon閠aire [0]_!!!GO" xfId="118"/>
    <cellStyle name="百分比 2" xfId="119"/>
    <cellStyle name="60% - 强调文字颜色 1 2" xfId="120"/>
    <cellStyle name="Accent3 - 40%" xfId="121"/>
    <cellStyle name="常规 6" xfId="122"/>
    <cellStyle name="差_云南省2008年转移支付测算——州市本级考核部分及政策性测算" xfId="123"/>
    <cellStyle name="小数" xfId="124"/>
    <cellStyle name="汇总 2" xfId="125"/>
    <cellStyle name="Warning Text" xfId="126"/>
    <cellStyle name="差_云南省2008年中小学教职工情况（教育厅提供20090101加工整理）" xfId="127"/>
    <cellStyle name="Accent3_公安安全支出补充表5.14" xfId="128"/>
    <cellStyle name="差_20101012(9-25)" xfId="129"/>
    <cellStyle name="差_11大理" xfId="130"/>
    <cellStyle name="差_汇总" xfId="131"/>
    <cellStyle name="Millares_96 Risk" xfId="132"/>
    <cellStyle name="Calculation" xfId="133"/>
    <cellStyle name="常规 2 2 2" xfId="134"/>
    <cellStyle name="千位_ 方正PC" xfId="135"/>
    <cellStyle name="Accent1 - 60%" xfId="136"/>
    <cellStyle name="Norma,_laroux_4_营业在建 (2)_E21" xfId="137"/>
    <cellStyle name="差_530629_2006年县级财政报表附表" xfId="138"/>
    <cellStyle name="_ET_STYLE_NoName_00__Book1_2" xfId="139"/>
    <cellStyle name="差_Book2" xfId="140"/>
    <cellStyle name="好_2007年政法部门业务指标" xfId="141"/>
    <cellStyle name="好_2006年基础数据" xfId="142"/>
    <cellStyle name="60% - Accent1" xfId="143"/>
    <cellStyle name="好_2009年一般性转移支付标准工资_不用软件计算9.1不考虑经费管理评价xl" xfId="144"/>
    <cellStyle name="解释性文本 2" xfId="145"/>
    <cellStyle name="Grey" xfId="146"/>
    <cellStyle name="好_地方配套按人均增幅控制8.30xl" xfId="147"/>
    <cellStyle name="标题 2 2" xfId="148"/>
    <cellStyle name="差_县级基础数据" xfId="149"/>
    <cellStyle name="好_第五部分(才淼、饶永宏）" xfId="150"/>
    <cellStyle name="_20100326高清市院遂宁检察院1080P配置清单26日改" xfId="151"/>
    <cellStyle name="Header1" xfId="152"/>
    <cellStyle name="强调 2" xfId="153"/>
    <cellStyle name="Neutral" xfId="154"/>
    <cellStyle name="普通_ 白土" xfId="155"/>
    <cellStyle name="差_2010年社会保险统计报表表样" xfId="156"/>
    <cellStyle name="Currency [0]" xfId="157"/>
    <cellStyle name="差 2" xfId="158"/>
    <cellStyle name="差_基础数据分析" xfId="159"/>
    <cellStyle name="Moneda [0]_96 Risk" xfId="160"/>
    <cellStyle name="好_医疗保险已改" xfId="161"/>
    <cellStyle name="常规 2 3 2" xfId="162"/>
    <cellStyle name="差_历年教师人数" xfId="163"/>
    <cellStyle name="Accent2 - 60%" xfId="164"/>
    <cellStyle name="好_~4190974" xfId="165"/>
    <cellStyle name="好_00省级(定稿)" xfId="166"/>
    <cellStyle name="Bad" xfId="167"/>
    <cellStyle name="60% - 强调文字颜色 5" xfId="168" builtinId="48"/>
    <cellStyle name="Title" xfId="169"/>
    <cellStyle name="寘嬫愗傝 [0.00]_Region Orders (2)" xfId="170"/>
    <cellStyle name="ColLevel_1" xfId="171"/>
    <cellStyle name="好_1003牟定县" xfId="172"/>
    <cellStyle name="Accent1 - 40%" xfId="173"/>
    <cellStyle name="Accent4_公安安全支出补充表5.14" xfId="174"/>
    <cellStyle name="差_县级公安机关公用经费标准奖励测算方案（定稿）" xfId="175"/>
    <cellStyle name="好_2007年可用财力" xfId="176"/>
    <cellStyle name="Linked Cells" xfId="177"/>
    <cellStyle name="烹拳 [0]_ +Foil &amp; -FOIL &amp; PAPER" xfId="178"/>
    <cellStyle name="好_财政供养人员" xfId="179"/>
    <cellStyle name="40% - 强调文字颜色 3 2" xfId="180"/>
    <cellStyle name="Accent5" xfId="181"/>
    <cellStyle name="Accent4 - 60%" xfId="182"/>
    <cellStyle name="差_2008云南省分县市中小学教职工统计表（教育厅提供）" xfId="183"/>
    <cellStyle name="好_2010年社会保险统计报表表样" xfId="184"/>
    <cellStyle name="好_2009年一般性转移支付标准工资_~5676413" xfId="185"/>
    <cellStyle name="好_丽江汇总" xfId="186"/>
    <cellStyle name="强调 1" xfId="187"/>
    <cellStyle name="Accent5 - 20%" xfId="188"/>
    <cellStyle name="差_义务教育阶段教职工人数（教育厅提供最终）" xfId="189"/>
    <cellStyle name="差_2009年一般性转移支付标准工资_奖励补助测算7.25" xfId="190"/>
    <cellStyle name="Good" xfId="191"/>
    <cellStyle name="好_20101012(9-25)" xfId="192"/>
    <cellStyle name="千位分隔[0] 2" xfId="193"/>
    <cellStyle name="Accent1" xfId="194"/>
    <cellStyle name="60% - 强调文字颜色 6" xfId="195" builtinId="52"/>
    <cellStyle name="Accent6 - 40%" xfId="196"/>
    <cellStyle name="样式 1" xfId="197"/>
    <cellStyle name="Currency_!!!GO" xfId="198"/>
    <cellStyle name="_ET_STYLE_NoName_00__Sheet3" xfId="199"/>
    <cellStyle name="표준_0N-HANDLING " xfId="200"/>
    <cellStyle name="强调文字颜色 5 2" xfId="201"/>
    <cellStyle name="Normal_!!!GO" xfId="202"/>
    <cellStyle name="好_2006年分析表" xfId="203"/>
    <cellStyle name="适中 2" xfId="204"/>
    <cellStyle name="Calc Currency (0)" xfId="205"/>
    <cellStyle name="差_财政支出对上级的依赖程度" xfId="206"/>
    <cellStyle name="Date" xfId="207"/>
    <cellStyle name="差_2009年一般性转移支付标准工资_~5676413" xfId="208"/>
    <cellStyle name="好_卫生部门" xfId="209"/>
    <cellStyle name="差_第五部分(才淼、饶永宏）" xfId="210"/>
    <cellStyle name="好_指标五" xfId="211"/>
    <cellStyle name="差_2009年一般性转移支付标准工资" xfId="212"/>
    <cellStyle name="强调文字颜色 3 2" xfId="213"/>
    <cellStyle name="好_云南农村义务教育统计表" xfId="214"/>
    <cellStyle name="差_检验表" xfId="215"/>
    <cellStyle name="标题 1" xfId="216" builtinId="16"/>
    <cellStyle name="好_地方配套按人均增幅控制8.30一般预算平均增幅、人均可用财力平均增幅两次控制、社会治安系数调整、案件数调整xl" xfId="217"/>
    <cellStyle name="差_奖励补助测算7.25 (version 1) (version 1)" xfId="218"/>
    <cellStyle name="链接单元格 2" xfId="219"/>
    <cellStyle name="好 2" xfId="220"/>
    <cellStyle name="Currency1" xfId="221"/>
    <cellStyle name="好_义务教育阶段教职工人数（教育厅提供最终）" xfId="222"/>
    <cellStyle name="好_奖励补助测算5.24冯铸" xfId="223"/>
    <cellStyle name="好_奖励补助测算5.22测试" xfId="224"/>
    <cellStyle name="常规_2010年2月省认定数" xfId="225"/>
    <cellStyle name="好_云南省2008年中小学教职工情况（教育厅提供20090101加工整理）" xfId="226"/>
    <cellStyle name="差_下半年禁毒办案经费分配2544.3万元" xfId="227"/>
    <cellStyle name="标题1" xfId="228"/>
    <cellStyle name="标题 1 1" xfId="229"/>
    <cellStyle name="好_00省级(打印)" xfId="230"/>
    <cellStyle name="百分比 3" xfId="231"/>
    <cellStyle name="per.style" xfId="232"/>
    <cellStyle name="差_005-8月26日(佟亚丽+赵立卫)" xfId="233"/>
    <cellStyle name="_计财部审批要件" xfId="234"/>
    <cellStyle name="60% - 强调文字颜色 3 2" xfId="235"/>
    <cellStyle name="Accent3 - 60%" xfId="236"/>
    <cellStyle name="40% - Accent1" xfId="237"/>
    <cellStyle name="常规 2 4" xfId="238"/>
    <cellStyle name="好_2007年人员分部门统计表" xfId="239"/>
    <cellStyle name="60% - Accent4" xfId="240"/>
    <cellStyle name="Millares [0]_96 Risk" xfId="241"/>
    <cellStyle name="好_48-60" xfId="242"/>
    <cellStyle name="60% - 强调文字颜色 6 2" xfId="243"/>
    <cellStyle name="好_2009年一般性转移支付标准工资_~4190974" xfId="244"/>
    <cellStyle name="常规 2 3 2 2" xfId="245"/>
    <cellStyle name="表标题" xfId="246"/>
    <cellStyle name="常规 2 8" xfId="247"/>
    <cellStyle name="40% - Accent5" xfId="248"/>
    <cellStyle name="20% - Accent2" xfId="249"/>
    <cellStyle name="差_高中教师人数（教育厅1.6日提供）" xfId="250"/>
    <cellStyle name="差_丽江汇总" xfId="251"/>
    <cellStyle name="差_2009年一般性转移支付标准工资_奖励补助测算5.23新" xfId="252"/>
    <cellStyle name="好_基础数据分析" xfId="253"/>
    <cellStyle name="输入 2" xfId="254"/>
    <cellStyle name="好_不用软件计算9.1不考虑经费管理评价xl" xfId="255"/>
    <cellStyle name="警告文本 2" xfId="256"/>
    <cellStyle name="差_2009年一般性转移支付标准工资_奖励补助测算7.25 (version 1) (version 1)" xfId="257"/>
    <cellStyle name="好_高中教师人数（教育厅1.6日提供）" xfId="258"/>
    <cellStyle name="捠壿 [0.00]_Region Orders (2)" xfId="259"/>
    <cellStyle name="?鹎%U龡&amp;H?_x0008__x001c__x001c_?_x0007__x0001__x0001_" xfId="260"/>
    <cellStyle name="差_M01-2(州市补助收入)" xfId="261"/>
    <cellStyle name="20% - 强调文字颜色 6 2" xfId="262"/>
    <cellStyle name="差_1003牟定县" xfId="263"/>
    <cellStyle name="差_~4190974" xfId="264"/>
    <cellStyle name="千位[0]_ 方正PC" xfId="265"/>
    <cellStyle name="差_2007年检察院案件数" xfId="266"/>
    <cellStyle name="差_0605石屏县" xfId="267"/>
    <cellStyle name="Percent_!!!GO" xfId="268"/>
    <cellStyle name="好_2008云南省分县市中小学教职工统计表（教育厅提供）" xfId="269"/>
    <cellStyle name="no dec" xfId="270"/>
    <cellStyle name="好_2009年一般性转移支付标准工资_地方配套按人均增幅控制8.30xl" xfId="271"/>
    <cellStyle name="Input Cells" xfId="272"/>
    <cellStyle name="好_2、土地面积、人口、粮食产量基本情况" xfId="273"/>
    <cellStyle name="20% - 强调文字颜色 2 2" xfId="274"/>
    <cellStyle name="差_05玉溪" xfId="275"/>
    <cellStyle name="好_2009年一般性转移支付标准工资_地方配套按人均增幅控制8.31（调整结案率后）xl" xfId="276"/>
    <cellStyle name="_Book1_1" xfId="277"/>
    <cellStyle name="差_检验表（调整后）" xfId="278"/>
    <cellStyle name="差_0502通海县" xfId="279"/>
    <cellStyle name="常规_广东省2006年8月份一般预算收支情况通报附表" xfId="280"/>
    <cellStyle name="输出" xfId="281" builtinId="21"/>
    <cellStyle name="20% - 强调文字颜色 5" xfId="282" builtinId="46"/>
    <cellStyle name="Accent6 - 60%" xfId="283"/>
    <cellStyle name="好_530623_2006年县级财政报表附表" xfId="284"/>
    <cellStyle name="40% - 强调文字颜色 5 2" xfId="285"/>
    <cellStyle name="好_汇总-县级财政报表附表" xfId="286"/>
    <cellStyle name="差_第一部分：综合全" xfId="287"/>
    <cellStyle name="常规 2 3 2_20101012(9-25)" xfId="288"/>
    <cellStyle name="40% - 强调文字颜色 2 2" xfId="289"/>
    <cellStyle name="t_HVAC Equipment (3)" xfId="290"/>
    <cellStyle name="差_03昭通" xfId="291"/>
    <cellStyle name="통화 [0]_BOILER-CO1" xfId="292"/>
    <cellStyle name="Pourcentage_pldt" xfId="293"/>
    <cellStyle name="差_地方配套按人均增幅控制8.30一般预算平均增幅、人均可用财力平均增幅两次控制、社会治安系数调整、案件数调整xl" xfId="294"/>
    <cellStyle name="20% - Accent6" xfId="295"/>
    <cellStyle name="好_财政支出对上级的依赖程度" xfId="296"/>
    <cellStyle name="New Times Roman" xfId="297"/>
    <cellStyle name="标题 5" xfId="298"/>
    <cellStyle name="Accent1 - 20%" xfId="299"/>
    <cellStyle name="常规 2 4_20101012(9-25)" xfId="300"/>
    <cellStyle name="常规 5" xfId="301"/>
    <cellStyle name="_Book1" xfId="302"/>
    <cellStyle name="_ET_STYLE_NoName_00_" xfId="303"/>
    <cellStyle name="差_2008年县级公安保障标准落实奖励经费分配测算" xfId="304"/>
    <cellStyle name="好_奖励补助测算7.25 (version 1) (version 1)" xfId="305"/>
    <cellStyle name="检查单元格 2" xfId="306"/>
    <cellStyle name="差_2006年全省财力计算表（中央、决算）" xfId="307"/>
    <cellStyle name="好_奖励补助测算7.23" xfId="308"/>
    <cellStyle name="好_5334_2006年迪庆县级财政报表附表" xfId="309"/>
    <cellStyle name="常规 2 7" xfId="310"/>
    <cellStyle name="40% - Accent4" xfId="311"/>
    <cellStyle name="60% - 强调文字颜色 2 2" xfId="312"/>
    <cellStyle name="20% - Accent1" xfId="313"/>
    <cellStyle name="归盒啦_95" xfId="314"/>
    <cellStyle name="计算" xfId="315" builtinId="22"/>
    <cellStyle name="60% - Accent2" xfId="316"/>
    <cellStyle name="常规 2 2" xfId="317"/>
    <cellStyle name="分级显示列_1_Book1" xfId="318"/>
    <cellStyle name="差_48-60" xfId="319"/>
    <cellStyle name="_ET_STYLE_NoName_00__Book1" xfId="320"/>
    <cellStyle name="差_2007年政法部门业务指标" xfId="321"/>
    <cellStyle name="差_财政供养人员" xfId="322"/>
    <cellStyle name="60% - 强调文字颜色 3" xfId="323" builtinId="40"/>
    <cellStyle name="好_2009年一般性转移支付标准工资" xfId="324"/>
    <cellStyle name="Normal_3H8" xfId="325"/>
    <cellStyle name="差_00省级(定稿)" xfId="326"/>
    <cellStyle name="Accent6_公安安全支出补充表5.14" xfId="327"/>
    <cellStyle name="PSDec" xfId="328"/>
    <cellStyle name="RowLevel_0" xfId="329"/>
    <cellStyle name="40% - 强调文字颜色 5" xfId="330" builtinId="47"/>
    <cellStyle name="差_汇总-县级财政报表附表" xfId="331"/>
    <cellStyle name="钎霖_4岿角利" xfId="332"/>
    <cellStyle name="Accent2 - 20%" xfId="333"/>
    <cellStyle name="差_云南省2008年中小学教师人数统计表" xfId="334"/>
    <cellStyle name="Accent2" xfId="335"/>
    <cellStyle name="常规 2 4 2" xfId="336"/>
    <cellStyle name="好_20101012(48-60)" xfId="337"/>
    <cellStyle name="好_文体广播部门" xfId="338"/>
    <cellStyle name="好_2009年一般性转移支付标准工资_奖励补助测算5.22测试" xfId="339"/>
    <cellStyle name="20% - 强调文字颜色 3" xfId="340" builtinId="38"/>
    <cellStyle name="好_2009年一般性转移支付标准工资_奖励补助测算5.24冯铸" xfId="341"/>
    <cellStyle name="好_05玉溪" xfId="342"/>
    <cellStyle name="常规 7" xfId="343"/>
    <cellStyle name="Accent3" xfId="344"/>
    <cellStyle name="差_20101012(26-47)表" xfId="345"/>
    <cellStyle name="强调文字颜色 6 2" xfId="346"/>
    <cellStyle name="Mon閠aire_!!!GO" xfId="347"/>
    <cellStyle name="已访问的超链接" xfId="348" builtinId="9"/>
    <cellStyle name="日期" xfId="349"/>
    <cellStyle name="差_~5676413" xfId="350"/>
    <cellStyle name="_ET_STYLE_NoName_00__Book1_1" xfId="351"/>
    <cellStyle name="好_2007年检察院案件数" xfId="352"/>
    <cellStyle name="Heading 4" xfId="353"/>
    <cellStyle name="好_2009年一般性转移支付标准工资_奖励补助测算7.25 (version 1) (version 1)" xfId="354"/>
    <cellStyle name="20% - 强调文字颜色 4" xfId="355" builtinId="42"/>
    <cellStyle name="Accent4" xfId="356"/>
    <cellStyle name="Accent4 - 20%" xfId="357"/>
    <cellStyle name="差_2009年一般性转移支付标准工资_地方配套按人均增幅控制8.31（调整结案率后）xl" xfId="358"/>
    <cellStyle name="60% - 强调文字颜色 5 2" xfId="359"/>
    <cellStyle name="标题" xfId="360" builtinId="15"/>
    <cellStyle name="常规_2000.07" xfId="361"/>
    <cellStyle name="好_奖励补助测算7.25" xfId="362"/>
    <cellStyle name="好_教师绩效工资测算表（离退休按各地上报数测算）2009年1月1日" xfId="363"/>
    <cellStyle name="差_教育厅提供义务教育及高中教师人数（2009年1月6日）" xfId="364"/>
    <cellStyle name="常规 2 3_20101012(26-47)表" xfId="365"/>
    <cellStyle name="好_第一部分：综合全" xfId="366"/>
    <cellStyle name="args.style" xfId="367"/>
    <cellStyle name="输出 2" xfId="368"/>
    <cellStyle name="20% - 强调文字颜色 5 2" xfId="369"/>
    <cellStyle name="标题 3" xfId="370" builtinId="18"/>
    <cellStyle name="_Book1_3" xfId="371"/>
    <cellStyle name="差_奖励补助测算5.22测试" xfId="372"/>
    <cellStyle name="好_2009年一般性转移支付标准工资_地方配套按人均增幅控制8.30一般预算平均增幅、人均可用财力平均增幅两次控制、社会治安系数调整、案件数调整xl" xfId="373"/>
    <cellStyle name="0,0_x000d__x000a_NA_x000d__x000a_" xfId="374"/>
    <cellStyle name="强调文字颜色 2" xfId="375" builtinId="33"/>
    <cellStyle name="未定义" xfId="376"/>
    <cellStyle name="昗弨_Pacific Region P&amp;L" xfId="377"/>
    <cellStyle name="Accent5 - 40%" xfId="378"/>
    <cellStyle name="差_三季度－表二" xfId="379"/>
    <cellStyle name="差_2009年一般性转移支付标准工资_奖励补助测算5.24冯铸" xfId="380"/>
    <cellStyle name="烹拳_ +Foil &amp; -FOIL &amp; PAPER" xfId="381"/>
    <cellStyle name="好_0605石屏县" xfId="382"/>
    <cellStyle name="MS Sans Serif" xfId="383"/>
    <cellStyle name="商品名称" xfId="384"/>
    <cellStyle name="差_奖励补助测算5.23新" xfId="385"/>
    <cellStyle name="差_报表0831（改）" xfId="386"/>
    <cellStyle name="差_卫生部门" xfId="387"/>
    <cellStyle name="常规_2017地方收支情况表" xfId="388"/>
    <cellStyle name="60% - Accent3" xfId="389"/>
    <cellStyle name="常规 2 3" xfId="390"/>
    <cellStyle name="检查单元格" xfId="391" builtinId="23"/>
    <cellStyle name="Accent4 - 40%" xfId="392"/>
    <cellStyle name="好_2006年水利统计指标统计表" xfId="393"/>
    <cellStyle name="好_005-8月26日(佟亚丽+赵立卫)" xfId="394"/>
    <cellStyle name="强调文字颜色 5" xfId="395" builtinId="45"/>
    <cellStyle name="百分比 4" xfId="396"/>
    <cellStyle name="PSSpacer" xfId="397"/>
    <cellStyle name="好_~5676413" xfId="398"/>
    <cellStyle name="好_城建部门" xfId="399"/>
    <cellStyle name="好_下半年禁毒办案经费分配2544.3万元" xfId="400"/>
    <cellStyle name="Fixed" xfId="401"/>
    <cellStyle name="差_不用软件计算9.1不考虑经费管理评价xl" xfId="402"/>
    <cellStyle name="强调文字颜色 6" xfId="403" builtinId="49"/>
    <cellStyle name="千位分隔" xfId="404" builtinId="3"/>
    <cellStyle name="40% - 强调文字颜色 6" xfId="405" builtinId="51"/>
    <cellStyle name="千分位_ 白土" xfId="406"/>
    <cellStyle name="好_Book1_1" xfId="407"/>
    <cellStyle name="PSInt" xfId="408"/>
    <cellStyle name="计算 2" xfId="409"/>
    <cellStyle name="好_M03" xfId="410"/>
    <cellStyle name="超链接" xfId="411" builtinId="8"/>
    <cellStyle name="好_县级公安机关公用经费标准奖励测算方案（定稿）" xfId="412"/>
    <cellStyle name="差_业务工作量指标" xfId="413"/>
    <cellStyle name="标题 2" xfId="414" builtinId="17"/>
    <cellStyle name="Milliers_!!!GO" xfId="415"/>
    <cellStyle name="寘嬫愗傝_Region Orders (2)" xfId="416"/>
    <cellStyle name="Explanatory Text" xfId="417"/>
    <cellStyle name="差_20101012(48-60)" xfId="418"/>
    <cellStyle name="标题 4" xfId="419" builtinId="19"/>
    <cellStyle name="常规 4" xfId="420"/>
    <cellStyle name="Accent1_公安安全支出补充表5.14" xfId="421"/>
    <cellStyle name="통화_BOILER-CO1" xfId="422"/>
    <cellStyle name="40% - 强调文字颜色 2" xfId="423" builtinId="35"/>
    <cellStyle name="差_指标五" xfId="424"/>
    <cellStyle name="Accent5_公安安全支出补充表5.14" xfId="425"/>
    <cellStyle name="Accent6" xfId="426"/>
    <cellStyle name="注释" xfId="427" builtinId="10"/>
    <cellStyle name="常规 3" xfId="428"/>
    <cellStyle name="差_1110洱源县" xfId="429"/>
    <cellStyle name="好_Book2" xfId="430"/>
    <cellStyle name="好_报表0831（改）" xfId="431"/>
    <cellStyle name="40% - 强调文字颜色 6 2" xfId="432"/>
    <cellStyle name="千位分隔 2" xfId="433"/>
    <cellStyle name="Percent [2]" xfId="434"/>
    <cellStyle name="40% - 强调文字颜色 3" xfId="435" builtinId="39"/>
    <cellStyle name="好_奖励补助测算5.23新" xfId="436"/>
    <cellStyle name="40% - 强调文字颜色 4" xfId="437" builtinId="43"/>
    <cellStyle name="好_三季度－表二" xfId="438"/>
    <cellStyle name="强调文字颜色 4" xfId="439" builtinId="41"/>
    <cellStyle name="输入" xfId="440" builtinId="20"/>
    <cellStyle name="强调文字颜色 3" xfId="441" builtinId="37"/>
    <cellStyle name="差_教师绩效工资测算表（离退休按各地上报数测算）2009年1月1日" xfId="442"/>
    <cellStyle name="好" xfId="443" builtinId="26"/>
    <cellStyle name="借出原因" xfId="444"/>
    <cellStyle name="标题 2 1" xfId="445"/>
    <cellStyle name="适中" xfId="446" builtinId="28"/>
    <cellStyle name="好_2006年在职人员情况" xfId="447"/>
    <cellStyle name="货币" xfId="448" builtinId="4"/>
    <cellStyle name="60% - 强调文字颜色 1" xfId="449" builtinId="32"/>
    <cellStyle name="百分比" xfId="450" builtinId="5"/>
    <cellStyle name="HEADING1" xfId="451"/>
    <cellStyle name="差_2009年一般性转移支付标准工资_奖励补助测算5.22测试" xfId="452"/>
    <cellStyle name="60% - 强调文字颜色 4" xfId="453" builtinId="44"/>
    <cellStyle name="强调 3" xfId="454"/>
    <cellStyle name="Note" xfId="455"/>
    <cellStyle name="40% - 强调文字颜色 1" xfId="456" builtinId="31"/>
    <cellStyle name="强调文字颜色 1" xfId="457" builtinId="29"/>
    <cellStyle name="常规_09收入进度表12月" xfId="458"/>
    <cellStyle name="好_业务工作量指标" xfId="459"/>
    <cellStyle name="好_1110洱源县" xfId="460"/>
    <cellStyle name="好_汇总" xfId="461"/>
    <cellStyle name="PSDate" xfId="462"/>
    <cellStyle name="20% - 强调文字颜色 1" xfId="463" builtinId="30"/>
    <cellStyle name="Standard_AREAS" xfId="464"/>
    <cellStyle name="差" xfId="465" builtinId="27"/>
    <cellStyle name="Heading 3" xfId="466"/>
    <cellStyle name="差_2006年分析表" xfId="467"/>
    <cellStyle name="差_2006年水利统计指标统计表" xfId="468"/>
    <cellStyle name="20% - 强调文字颜色 6" xfId="469" builtinId="50"/>
    <cellStyle name="差_Book1_1" xfId="470"/>
    <cellStyle name="好_20101012(26-47)表" xfId="471"/>
    <cellStyle name="Output" xfId="472"/>
    <cellStyle name="40% - 强调文字颜色 4 2" xfId="473"/>
    <cellStyle name="解释性文本" xfId="474" builtinId="53"/>
    <cellStyle name="警告文本" xfId="475" builtinId="11"/>
    <cellStyle name="20% - 强调文字颜色 2" xfId="476" builtinId="34"/>
    <cellStyle name="捠壿_Region Orders (2)" xfId="477"/>
    <cellStyle name="常规_2011年1月月报" xfId="478"/>
    <cellStyle name="货币[0]" xfId="479" builtinId="7"/>
    <cellStyle name="Input" xfId="480"/>
    <cellStyle name="Milliers [0]_!!!GO" xfId="481"/>
    <cellStyle name="千位分隔[0]" xfId="482" builtinId="6"/>
    <cellStyle name="Check Cell" xfId="483"/>
    <cellStyle name="链接单元格" xfId="484" builtinId="24"/>
  </cellStyles>
  <tableStyles count="0" defaultTableStyle="TableStyleMedium9" defaultPivotStyle="PivotStyleLight16"/>
  <colors>
    <mruColors>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wxwork_local/data/1688849878818618_1970325008038486/Cache/File/2023-06//media/cztjj/EE6255526255211F/&#26032;&#24314;&#25991;&#20214;&#22841;/File/2023-05/D:/home/cztjj/.wxwork_local/data/1688849878818618_1970325008038486/Cache/File/2023-04//home/cztjj/Desktop//home/cztjj/Desktop//home/cztjj/Desktop//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85" zoomScaleNormal="85" workbookViewId="0">
      <selection activeCell="H19" sqref="H19"/>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6" t="s">
        <v>89</v>
      </c>
      <c r="B1" s="124"/>
      <c r="C1" s="124"/>
      <c r="D1" s="124"/>
    </row>
    <row r="2" s="25" customFormat="true" ht="18" customHeight="true" spans="1:4">
      <c r="A2" s="51" t="s">
        <v>1</v>
      </c>
      <c r="B2" s="5" t="s">
        <v>2</v>
      </c>
      <c r="C2" s="6" t="str">
        <f>'1'!C2</f>
        <v>1-5月</v>
      </c>
      <c r="D2" s="7" t="s">
        <v>4</v>
      </c>
    </row>
    <row r="3" s="25" customFormat="true" customHeight="true" spans="1:4">
      <c r="A3" s="52"/>
      <c r="B3" s="8"/>
      <c r="C3" s="9"/>
      <c r="D3" s="10"/>
    </row>
    <row r="4" s="25" customFormat="true" ht="21.95" customHeight="true" spans="1:6">
      <c r="A4" s="58" t="s">
        <v>19</v>
      </c>
      <c r="B4" s="119" t="s">
        <v>6</v>
      </c>
      <c r="C4" s="55"/>
      <c r="D4" s="20">
        <v>-3.1</v>
      </c>
      <c r="F4" s="130"/>
    </row>
    <row r="5" s="25" customFormat="true" ht="21.95" customHeight="true" spans="1:6">
      <c r="A5" s="57" t="s">
        <v>83</v>
      </c>
      <c r="B5" s="119" t="s">
        <v>6</v>
      </c>
      <c r="C5" s="55"/>
      <c r="D5" s="20">
        <v>-22.6</v>
      </c>
      <c r="F5" s="130"/>
    </row>
    <row r="6" s="25" customFormat="true" ht="21.95" customHeight="true" spans="1:7">
      <c r="A6" s="57" t="s">
        <v>84</v>
      </c>
      <c r="B6" s="119" t="s">
        <v>6</v>
      </c>
      <c r="C6" s="55"/>
      <c r="D6" s="20">
        <v>33.5</v>
      </c>
      <c r="F6" s="130"/>
      <c r="G6" s="47"/>
    </row>
    <row r="7" s="25" customFormat="true" ht="21.95" customHeight="true" spans="1:6">
      <c r="A7" s="57" t="s">
        <v>85</v>
      </c>
      <c r="B7" s="119" t="s">
        <v>6</v>
      </c>
      <c r="C7" s="55"/>
      <c r="D7" s="20">
        <v>-1.1</v>
      </c>
      <c r="F7" s="130"/>
    </row>
    <row r="8" s="25" customFormat="true" ht="21.95" customHeight="true" spans="1:6">
      <c r="A8" s="57" t="s">
        <v>86</v>
      </c>
      <c r="B8" s="119" t="s">
        <v>6</v>
      </c>
      <c r="C8" s="55"/>
      <c r="D8" s="20">
        <v>4</v>
      </c>
      <c r="F8" s="130"/>
    </row>
    <row r="9" s="25" customFormat="true" ht="21.95" customHeight="true" spans="1:6">
      <c r="A9" s="57" t="s">
        <v>87</v>
      </c>
      <c r="B9" s="119" t="s">
        <v>6</v>
      </c>
      <c r="C9" s="55"/>
      <c r="D9" s="20">
        <v>8.8</v>
      </c>
      <c r="F9" s="130"/>
    </row>
    <row r="10" s="25" customFormat="true" ht="21.95" customHeight="true" spans="1:6">
      <c r="A10" s="57" t="s">
        <v>90</v>
      </c>
      <c r="B10" s="119" t="s">
        <v>6</v>
      </c>
      <c r="C10" s="55"/>
      <c r="D10" s="20">
        <v>-12.2</v>
      </c>
      <c r="F10" s="130"/>
    </row>
    <row r="11" s="25" customFormat="true" ht="21.95" customHeight="true" spans="1:6">
      <c r="A11" s="58" t="s">
        <v>91</v>
      </c>
      <c r="B11" s="119" t="s">
        <v>6</v>
      </c>
      <c r="C11" s="55"/>
      <c r="D11" s="20">
        <v>0</v>
      </c>
      <c r="F11" s="130"/>
    </row>
    <row r="12" s="25" customFormat="true" ht="21.95" customHeight="true" spans="1:4">
      <c r="A12" s="53" t="s">
        <v>92</v>
      </c>
      <c r="B12" s="119" t="s">
        <v>6</v>
      </c>
      <c r="C12" s="55"/>
      <c r="D12" s="20">
        <v>-51.5</v>
      </c>
    </row>
    <row r="13" s="25" customFormat="true" ht="21.95" customHeight="true" spans="1:4">
      <c r="A13" s="58" t="s">
        <v>93</v>
      </c>
      <c r="B13" s="119" t="s">
        <v>6</v>
      </c>
      <c r="C13" s="55"/>
      <c r="D13" s="20">
        <v>8.9</v>
      </c>
    </row>
    <row r="14" s="25" customFormat="true" ht="21.95" customHeight="true" spans="1:4">
      <c r="A14" s="58" t="s">
        <v>94</v>
      </c>
      <c r="B14" s="119" t="s">
        <v>6</v>
      </c>
      <c r="C14" s="55"/>
      <c r="D14" s="20">
        <v>9.2</v>
      </c>
    </row>
    <row r="15" s="25" customFormat="true" ht="21.95" customHeight="true" spans="1:4">
      <c r="A15" s="58" t="s">
        <v>95</v>
      </c>
      <c r="B15" s="119" t="s">
        <v>6</v>
      </c>
      <c r="C15" s="55"/>
      <c r="D15" s="20">
        <v>-7.9</v>
      </c>
    </row>
    <row r="16" s="25" customFormat="true" ht="21.95" customHeight="true" spans="1:4">
      <c r="A16" s="58" t="s">
        <v>96</v>
      </c>
      <c r="B16" s="119" t="s">
        <v>6</v>
      </c>
      <c r="C16" s="55"/>
      <c r="D16" s="20">
        <v>-24.7</v>
      </c>
    </row>
    <row r="17" s="25" customFormat="true" ht="21.95" customHeight="true" spans="1:4">
      <c r="A17" s="58" t="s">
        <v>97</v>
      </c>
      <c r="B17" s="119" t="s">
        <v>98</v>
      </c>
      <c r="C17" s="55">
        <v>9.7445</v>
      </c>
      <c r="D17" s="60" t="s">
        <v>99</v>
      </c>
    </row>
    <row r="18" s="25" customFormat="true" ht="21.95" customHeight="true" spans="1:4">
      <c r="A18" s="58" t="s">
        <v>100</v>
      </c>
      <c r="B18" s="119" t="s">
        <v>98</v>
      </c>
      <c r="C18" s="59">
        <v>44.0004</v>
      </c>
      <c r="D18" s="60">
        <v>-6</v>
      </c>
    </row>
    <row r="19" ht="21.95" customHeight="true" spans="1:4">
      <c r="A19" s="125" t="s">
        <v>101</v>
      </c>
      <c r="B19" s="119" t="s">
        <v>6</v>
      </c>
      <c r="C19" s="55">
        <v>118.7826612737</v>
      </c>
      <c r="D19" s="20" t="s">
        <v>99</v>
      </c>
    </row>
    <row r="20" ht="21.95" customHeight="true" spans="1:4">
      <c r="A20" s="126" t="s">
        <v>102</v>
      </c>
      <c r="B20" s="127" t="s">
        <v>32</v>
      </c>
      <c r="C20" s="128">
        <v>42.27</v>
      </c>
      <c r="D20" s="129" t="s">
        <v>99</v>
      </c>
    </row>
    <row r="21" s="65" customFormat="true" ht="17.1" customHeight="true"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A8" sqref="A8"/>
    </sheetView>
  </sheetViews>
  <sheetFormatPr defaultColWidth="9" defaultRowHeight="15.75" outlineLevelCol="3"/>
  <cols>
    <col min="1" max="1" width="23.125" customWidth="true"/>
    <col min="2" max="2" width="5.125" customWidth="true"/>
    <col min="3" max="3" width="7.625" style="117" customWidth="true"/>
    <col min="4" max="4" width="5.625" style="117" customWidth="true"/>
  </cols>
  <sheetData>
    <row r="1" ht="45.2" customHeight="true" spans="1:4">
      <c r="A1" s="26" t="s">
        <v>103</v>
      </c>
      <c r="B1" s="118"/>
      <c r="C1" s="118"/>
      <c r="D1" s="118"/>
    </row>
    <row r="2" s="116" customFormat="true" ht="15" customHeight="true" spans="1:4">
      <c r="A2" s="51" t="s">
        <v>1</v>
      </c>
      <c r="B2" s="5" t="s">
        <v>2</v>
      </c>
      <c r="C2" s="6" t="str">
        <f>'1'!C2</f>
        <v>1-5月</v>
      </c>
      <c r="D2" s="7" t="s">
        <v>4</v>
      </c>
    </row>
    <row r="3" s="116" customFormat="true" ht="15" customHeight="true" spans="1:4">
      <c r="A3" s="52"/>
      <c r="B3" s="8"/>
      <c r="C3" s="9"/>
      <c r="D3" s="10"/>
    </row>
    <row r="4" ht="22" customHeight="true" spans="1:4">
      <c r="A4" s="58" t="s">
        <v>20</v>
      </c>
      <c r="B4" s="119" t="s">
        <v>6</v>
      </c>
      <c r="C4" s="120">
        <v>215.50538</v>
      </c>
      <c r="D4" s="121">
        <v>4.74555000490908</v>
      </c>
    </row>
    <row r="5" ht="22" customHeight="true" spans="1:4">
      <c r="A5" s="58" t="s">
        <v>104</v>
      </c>
      <c r="B5" s="119" t="s">
        <v>6</v>
      </c>
      <c r="C5" s="120">
        <v>63.6115984515507</v>
      </c>
      <c r="D5" s="121">
        <v>3.03330190895117</v>
      </c>
    </row>
    <row r="6" ht="22" customHeight="true" spans="1:4">
      <c r="A6" s="58" t="s">
        <v>105</v>
      </c>
      <c r="B6" s="119" t="s">
        <v>6</v>
      </c>
      <c r="C6" s="120">
        <v>27.0424627393476</v>
      </c>
      <c r="D6" s="121">
        <v>4.54990994262103</v>
      </c>
    </row>
    <row r="7" ht="22" customHeight="true" spans="1:4">
      <c r="A7" s="58" t="s">
        <v>106</v>
      </c>
      <c r="B7" s="119" t="s">
        <v>6</v>
      </c>
      <c r="C7" s="120">
        <v>78.2167426939672</v>
      </c>
      <c r="D7" s="121">
        <v>5.91834461629581</v>
      </c>
    </row>
    <row r="8" ht="22" customHeight="true" spans="1:4">
      <c r="A8" s="58" t="s">
        <v>107</v>
      </c>
      <c r="B8" s="119" t="s">
        <v>6</v>
      </c>
      <c r="C8" s="120">
        <v>46.6345761151344</v>
      </c>
      <c r="D8" s="121">
        <v>5.29117051187615</v>
      </c>
    </row>
    <row r="9" ht="22" customHeight="true" spans="1:4">
      <c r="A9" s="58" t="s">
        <v>108</v>
      </c>
      <c r="B9" s="119" t="s">
        <v>6</v>
      </c>
      <c r="C9" s="120">
        <v>28.07957</v>
      </c>
      <c r="D9" s="121">
        <v>-6.2</v>
      </c>
    </row>
    <row r="10" ht="22" customHeight="true" spans="1:4">
      <c r="A10" s="53" t="s">
        <v>109</v>
      </c>
      <c r="B10" s="119" t="s">
        <v>6</v>
      </c>
      <c r="C10" s="120">
        <v>1.19814</v>
      </c>
      <c r="D10" s="121">
        <v>-8.9</v>
      </c>
    </row>
    <row r="11" ht="22" customHeight="true" spans="1:4">
      <c r="A11" s="53" t="s">
        <v>110</v>
      </c>
      <c r="B11" s="119" t="s">
        <v>6</v>
      </c>
      <c r="C11" s="120">
        <v>0.07119</v>
      </c>
      <c r="D11" s="121">
        <v>-11</v>
      </c>
    </row>
    <row r="12" ht="22" customHeight="true" spans="1:4">
      <c r="A12" s="53" t="s">
        <v>111</v>
      </c>
      <c r="B12" s="119" t="s">
        <v>6</v>
      </c>
      <c r="C12" s="120">
        <v>0.26685</v>
      </c>
      <c r="D12" s="121">
        <v>-14.2</v>
      </c>
    </row>
    <row r="13" ht="22" customHeight="true" spans="1:4">
      <c r="A13" s="53" t="s">
        <v>112</v>
      </c>
      <c r="B13" s="119" t="s">
        <v>6</v>
      </c>
      <c r="C13" s="120">
        <v>0.01754</v>
      </c>
      <c r="D13" s="121">
        <v>-64.2</v>
      </c>
    </row>
    <row r="14" ht="22" customHeight="true" spans="1:4">
      <c r="A14" s="53" t="s">
        <v>113</v>
      </c>
      <c r="B14" s="119" t="s">
        <v>6</v>
      </c>
      <c r="C14" s="120">
        <v>0.35334</v>
      </c>
      <c r="D14" s="121">
        <v>-1.1</v>
      </c>
    </row>
    <row r="15" ht="22" customHeight="true" spans="1:4">
      <c r="A15" s="53" t="s">
        <v>114</v>
      </c>
      <c r="B15" s="119" t="s">
        <v>6</v>
      </c>
      <c r="C15" s="120">
        <v>0.37403</v>
      </c>
      <c r="D15" s="121">
        <v>86.3</v>
      </c>
    </row>
    <row r="16" ht="22" customHeight="true" spans="1:4">
      <c r="A16" s="53" t="s">
        <v>115</v>
      </c>
      <c r="B16" s="119" t="s">
        <v>6</v>
      </c>
      <c r="C16" s="120">
        <v>1.33075</v>
      </c>
      <c r="D16" s="121">
        <v>13.2</v>
      </c>
    </row>
    <row r="17" ht="22" customHeight="true" spans="1:4">
      <c r="A17" s="53" t="s">
        <v>116</v>
      </c>
      <c r="B17" s="119" t="s">
        <v>6</v>
      </c>
      <c r="C17" s="120">
        <v>0.22561</v>
      </c>
      <c r="D17" s="121">
        <v>-18.9</v>
      </c>
    </row>
    <row r="18" ht="22" customHeight="true" spans="1:4">
      <c r="A18" s="53" t="s">
        <v>117</v>
      </c>
      <c r="B18" s="119" t="s">
        <v>6</v>
      </c>
      <c r="C18" s="120">
        <v>11.76888</v>
      </c>
      <c r="D18" s="121">
        <v>2.2</v>
      </c>
    </row>
    <row r="19" ht="22" customHeight="true" spans="1:4">
      <c r="A19" s="53" t="s">
        <v>118</v>
      </c>
      <c r="B19" s="119" t="s">
        <v>6</v>
      </c>
      <c r="C19" s="120">
        <v>11.07331</v>
      </c>
      <c r="D19" s="121">
        <v>-17.4</v>
      </c>
    </row>
    <row r="20" ht="8.45" customHeight="true" spans="1:4">
      <c r="A20" s="122"/>
      <c r="B20" s="122"/>
      <c r="C20" s="122"/>
      <c r="D20" s="122"/>
    </row>
    <row r="21" s="116" customFormat="true" ht="12.75" customHeight="true" spans="1:4">
      <c r="A21" s="38">
        <v>10</v>
      </c>
      <c r="B21" s="38"/>
      <c r="C21" s="39"/>
      <c r="D21" s="39"/>
    </row>
    <row r="22" spans="1:4">
      <c r="A22" s="42"/>
      <c r="B22" s="42"/>
      <c r="C22" s="123"/>
      <c r="D22" s="123"/>
    </row>
    <row r="23" spans="1:4">
      <c r="A23" s="42"/>
      <c r="B23" s="42"/>
      <c r="C23" s="123"/>
      <c r="D23" s="123"/>
    </row>
    <row r="24" spans="1:4">
      <c r="A24" s="42"/>
      <c r="B24" s="42"/>
      <c r="C24" s="123"/>
      <c r="D24" s="123"/>
    </row>
    <row r="25" spans="1:4">
      <c r="A25" s="42"/>
      <c r="B25" s="42"/>
      <c r="C25" s="123"/>
      <c r="D25" s="123"/>
    </row>
    <row r="26" spans="1:4">
      <c r="A26" s="42"/>
      <c r="B26" s="42"/>
      <c r="C26" s="123"/>
      <c r="D26" s="123"/>
    </row>
    <row r="27" spans="1:4">
      <c r="A27" s="42"/>
      <c r="B27" s="42"/>
      <c r="C27" s="123"/>
      <c r="D27" s="123"/>
    </row>
    <row r="28" spans="1:4">
      <c r="A28" s="42"/>
      <c r="B28" s="42"/>
      <c r="C28" s="123"/>
      <c r="D28" s="123"/>
    </row>
    <row r="29" spans="1:4">
      <c r="A29" s="42"/>
      <c r="B29" s="42"/>
      <c r="C29" s="123"/>
      <c r="D29" s="123"/>
    </row>
    <row r="30" spans="1:4">
      <c r="A30" s="42"/>
      <c r="B30" s="42"/>
      <c r="C30" s="123"/>
      <c r="D30" s="123"/>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C4" sqref="C4:D22"/>
    </sheetView>
  </sheetViews>
  <sheetFormatPr defaultColWidth="9" defaultRowHeight="15.75" outlineLevelCol="3"/>
  <cols>
    <col min="1" max="1" width="34.375" style="91" customWidth="true"/>
    <col min="2" max="2" width="7.625" style="91" customWidth="true"/>
    <col min="3" max="3" width="9.125" style="91" customWidth="true"/>
    <col min="4" max="4" width="7.125" style="91" customWidth="true"/>
    <col min="5" max="16384" width="9" style="91"/>
  </cols>
  <sheetData>
    <row r="1" ht="50.1" customHeight="true" spans="1:4">
      <c r="A1" s="92" t="s">
        <v>119</v>
      </c>
      <c r="B1" s="92"/>
      <c r="C1" s="92"/>
      <c r="D1" s="92"/>
    </row>
    <row r="2" ht="18" customHeight="true" spans="1:4">
      <c r="A2" s="93" t="s">
        <v>1</v>
      </c>
      <c r="B2" s="94" t="s">
        <v>2</v>
      </c>
      <c r="C2" s="95" t="str">
        <f>'1'!C2</f>
        <v>1-5月</v>
      </c>
      <c r="D2" s="96" t="s">
        <v>4</v>
      </c>
    </row>
    <row r="3" ht="14.25" customHeight="true" spans="1:4">
      <c r="A3" s="97"/>
      <c r="B3" s="98"/>
      <c r="C3" s="99"/>
      <c r="D3" s="100"/>
    </row>
    <row r="4" s="89" customFormat="true" ht="20" customHeight="true" spans="1:4">
      <c r="A4" s="101" t="s">
        <v>120</v>
      </c>
      <c r="B4" s="102" t="s">
        <v>14</v>
      </c>
      <c r="C4" s="103">
        <v>43.80206197</v>
      </c>
      <c r="D4" s="104">
        <v>6.61239481847266</v>
      </c>
    </row>
    <row r="5" s="89" customFormat="true" ht="20" customHeight="true" spans="1:4">
      <c r="A5" s="101" t="s">
        <v>121</v>
      </c>
      <c r="B5" s="102" t="s">
        <v>14</v>
      </c>
      <c r="C5" s="105">
        <v>1.09057897787184</v>
      </c>
      <c r="D5" s="106">
        <v>-3.017710004482</v>
      </c>
    </row>
    <row r="6" s="89" customFormat="true" ht="20" customHeight="true" spans="1:4">
      <c r="A6" s="101" t="s">
        <v>122</v>
      </c>
      <c r="B6" s="102" t="s">
        <v>14</v>
      </c>
      <c r="C6" s="105">
        <v>27.3852031325327</v>
      </c>
      <c r="D6" s="106">
        <v>4.43031483905898</v>
      </c>
    </row>
    <row r="7" s="89" customFormat="true" ht="20" customHeight="true" spans="1:4">
      <c r="A7" s="101" t="s">
        <v>123</v>
      </c>
      <c r="B7" s="102" t="s">
        <v>14</v>
      </c>
      <c r="C7" s="105">
        <v>26.9522410161799</v>
      </c>
      <c r="D7" s="106">
        <v>4.53905561399495</v>
      </c>
    </row>
    <row r="8" s="89" customFormat="true" ht="20" customHeight="true" spans="1:4">
      <c r="A8" s="101" t="s">
        <v>124</v>
      </c>
      <c r="B8" s="102" t="s">
        <v>14</v>
      </c>
      <c r="C8" s="105">
        <v>24.0286379035561</v>
      </c>
      <c r="D8" s="106">
        <v>5.15188813750791</v>
      </c>
    </row>
    <row r="9" s="89" customFormat="true" ht="20" customHeight="true" spans="1:4">
      <c r="A9" s="101" t="s">
        <v>125</v>
      </c>
      <c r="B9" s="102" t="s">
        <v>14</v>
      </c>
      <c r="C9" s="105">
        <v>6.75151023947038</v>
      </c>
      <c r="D9" s="106">
        <v>15.0706272842287</v>
      </c>
    </row>
    <row r="10" s="89" customFormat="true" ht="20" customHeight="true" spans="1:4">
      <c r="A10" s="101" t="s">
        <v>126</v>
      </c>
      <c r="B10" s="102" t="s">
        <v>14</v>
      </c>
      <c r="C10" s="105">
        <v>1.04630115805415</v>
      </c>
      <c r="D10" s="106">
        <v>41.6839708081435</v>
      </c>
    </row>
    <row r="11" s="89" customFormat="true" ht="20" customHeight="true" spans="1:4">
      <c r="A11" s="101" t="s">
        <v>127</v>
      </c>
      <c r="B11" s="102" t="s">
        <v>14</v>
      </c>
      <c r="C11" s="105">
        <v>8.574769620125</v>
      </c>
      <c r="D11" s="106">
        <v>8.95340098696861</v>
      </c>
    </row>
    <row r="12" s="90" customFormat="true" ht="20" customHeight="true" spans="1:4">
      <c r="A12" s="107" t="s">
        <v>128</v>
      </c>
      <c r="B12" s="102" t="s">
        <v>14</v>
      </c>
      <c r="C12" s="105">
        <v>3.56863849051122</v>
      </c>
      <c r="D12" s="106">
        <v>8.7863185514087</v>
      </c>
    </row>
    <row r="13" s="24" customFormat="true" ht="20" customHeight="true" spans="1:4">
      <c r="A13" s="101" t="s">
        <v>129</v>
      </c>
      <c r="B13" s="102" t="s">
        <v>14</v>
      </c>
      <c r="C13" s="105">
        <v>5.00613112961379</v>
      </c>
      <c r="D13" s="106">
        <v>9.07281997676839</v>
      </c>
    </row>
    <row r="14" s="24" customFormat="true" ht="20" customHeight="true" spans="1:4">
      <c r="A14" s="101" t="s">
        <v>130</v>
      </c>
      <c r="B14" s="108" t="s">
        <v>131</v>
      </c>
      <c r="C14" s="109">
        <v>158.940015</v>
      </c>
      <c r="D14" s="110">
        <v>2.12458832354446</v>
      </c>
    </row>
    <row r="15" s="24" customFormat="true" ht="20" customHeight="true" spans="1:4">
      <c r="A15" s="107" t="s">
        <v>132</v>
      </c>
      <c r="B15" s="108" t="s">
        <v>131</v>
      </c>
      <c r="C15" s="109">
        <v>7.416313</v>
      </c>
      <c r="D15" s="110">
        <v>-13.5671071924259</v>
      </c>
    </row>
    <row r="16" s="24" customFormat="true" ht="20" customHeight="true" spans="1:4">
      <c r="A16" s="101" t="s">
        <v>133</v>
      </c>
      <c r="B16" s="108" t="s">
        <v>131</v>
      </c>
      <c r="C16" s="109">
        <v>11.067928</v>
      </c>
      <c r="D16" s="110">
        <v>-10.1518077398535</v>
      </c>
    </row>
    <row r="17" s="24" customFormat="true" ht="20" customHeight="true" spans="1:4">
      <c r="A17" s="101" t="s">
        <v>134</v>
      </c>
      <c r="B17" s="108" t="s">
        <v>131</v>
      </c>
      <c r="C17" s="109">
        <v>26.334771</v>
      </c>
      <c r="D17" s="110">
        <v>7.52863365216965</v>
      </c>
    </row>
    <row r="18" s="24" customFormat="true" ht="20" customHeight="true" spans="1:4">
      <c r="A18" s="101" t="s">
        <v>135</v>
      </c>
      <c r="B18" s="108" t="s">
        <v>131</v>
      </c>
      <c r="C18" s="109">
        <v>113.471871</v>
      </c>
      <c r="D18" s="110">
        <v>3.64694586844116</v>
      </c>
    </row>
    <row r="19" s="24" customFormat="true" ht="20" customHeight="true" spans="1:4">
      <c r="A19" s="101" t="s">
        <v>136</v>
      </c>
      <c r="B19" s="108" t="s">
        <v>131</v>
      </c>
      <c r="C19" s="109">
        <v>0.649132</v>
      </c>
      <c r="D19" s="110">
        <v>-15.0772064643325</v>
      </c>
    </row>
    <row r="20" ht="20" customHeight="true" spans="1:4">
      <c r="A20" s="101" t="s">
        <v>137</v>
      </c>
      <c r="B20" s="108" t="s">
        <v>131</v>
      </c>
      <c r="C20" s="109">
        <v>41.760559</v>
      </c>
      <c r="D20" s="110">
        <v>-4.10820133251535</v>
      </c>
    </row>
    <row r="21" ht="20" customHeight="true" spans="1:4">
      <c r="A21" s="101" t="s">
        <v>138</v>
      </c>
      <c r="B21" s="108" t="s">
        <v>131</v>
      </c>
      <c r="C21" s="109">
        <v>117.079244</v>
      </c>
      <c r="D21" s="110">
        <v>4.58185834265446</v>
      </c>
    </row>
    <row r="22" ht="20" customHeight="true" spans="1:4">
      <c r="A22" s="111" t="s">
        <v>139</v>
      </c>
      <c r="B22" s="112" t="s">
        <v>131</v>
      </c>
      <c r="C22" s="113">
        <v>147.410973</v>
      </c>
      <c r="D22" s="114">
        <v>1.91622533277713</v>
      </c>
    </row>
    <row r="23" ht="20.25" customHeight="true" spans="1:4">
      <c r="A23" s="115">
        <v>11</v>
      </c>
      <c r="B23" s="115"/>
      <c r="C23" s="115"/>
      <c r="D23" s="115"/>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C4" sqref="C4:D17"/>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6" t="s">
        <v>140</v>
      </c>
      <c r="B1" s="26"/>
      <c r="C1" s="26"/>
      <c r="D1" s="26"/>
    </row>
    <row r="2" s="25" customFormat="true" ht="17.1" customHeight="true" spans="1:4">
      <c r="A2" s="51" t="s">
        <v>1</v>
      </c>
      <c r="B2" s="72" t="s">
        <v>141</v>
      </c>
      <c r="C2" s="72" t="str">
        <f>'1'!C2</f>
        <v>1-5月</v>
      </c>
      <c r="D2" s="7" t="s">
        <v>4</v>
      </c>
    </row>
    <row r="3" s="25" customFormat="true" ht="18" customHeight="true" spans="1:4">
      <c r="A3" s="52"/>
      <c r="B3" s="73"/>
      <c r="C3" s="74"/>
      <c r="D3" s="10"/>
    </row>
    <row r="4" s="25" customFormat="true" ht="18" customHeight="true" spans="1:4">
      <c r="A4" s="75" t="s">
        <v>31</v>
      </c>
      <c r="B4" s="76" t="s">
        <v>32</v>
      </c>
      <c r="C4" s="77">
        <v>101.15168894</v>
      </c>
      <c r="D4" s="20">
        <v>1.15168894</v>
      </c>
    </row>
    <row r="5" s="25" customFormat="true" ht="18" customHeight="true" spans="1:4">
      <c r="A5" s="78" t="s">
        <v>142</v>
      </c>
      <c r="B5" s="76"/>
      <c r="C5" s="77"/>
      <c r="D5" s="79"/>
    </row>
    <row r="6" s="25" customFormat="true" ht="18" customHeight="true" spans="1:4">
      <c r="A6" s="78" t="s">
        <v>143</v>
      </c>
      <c r="B6" s="76" t="s">
        <v>32</v>
      </c>
      <c r="C6" s="77">
        <v>103.07017896</v>
      </c>
      <c r="D6" s="79">
        <v>3.07017896000001</v>
      </c>
    </row>
    <row r="7" s="25" customFormat="true" ht="18" customHeight="true" spans="1:4">
      <c r="A7" s="80" t="s">
        <v>144</v>
      </c>
      <c r="B7" s="76" t="s">
        <v>32</v>
      </c>
      <c r="C7" s="77">
        <v>104.84051877</v>
      </c>
      <c r="D7" s="79">
        <v>4.84051877</v>
      </c>
    </row>
    <row r="8" s="25" customFormat="true" ht="18" customHeight="true" spans="1:4">
      <c r="A8" s="80" t="s">
        <v>145</v>
      </c>
      <c r="B8" s="76" t="s">
        <v>32</v>
      </c>
      <c r="C8" s="77">
        <v>98.20696426</v>
      </c>
      <c r="D8" s="79">
        <v>-1.79303573999999</v>
      </c>
    </row>
    <row r="9" s="71" customFormat="true" ht="18" customHeight="true" spans="1:4">
      <c r="A9" s="78" t="s">
        <v>146</v>
      </c>
      <c r="B9" s="76" t="s">
        <v>32</v>
      </c>
      <c r="C9" s="77">
        <v>99.49870797</v>
      </c>
      <c r="D9" s="79">
        <v>-0.501292030000002</v>
      </c>
    </row>
    <row r="10" s="25" customFormat="true" ht="18" customHeight="true" spans="1:4">
      <c r="A10" s="78" t="s">
        <v>147</v>
      </c>
      <c r="B10" s="76" t="s">
        <v>32</v>
      </c>
      <c r="C10" s="77">
        <v>99.84111807</v>
      </c>
      <c r="D10" s="79">
        <v>-0.158881930000007</v>
      </c>
    </row>
    <row r="11" s="25" customFormat="true" ht="18" customHeight="true" spans="1:4">
      <c r="A11" s="80" t="s">
        <v>148</v>
      </c>
      <c r="B11" s="76" t="s">
        <v>32</v>
      </c>
      <c r="C11" s="77">
        <v>100.00328494</v>
      </c>
      <c r="D11" s="79">
        <v>0.00328494000000035</v>
      </c>
    </row>
    <row r="12" s="25" customFormat="true" ht="18" customHeight="true" spans="1:4">
      <c r="A12" s="78" t="s">
        <v>149</v>
      </c>
      <c r="B12" s="76" t="s">
        <v>32</v>
      </c>
      <c r="C12" s="77">
        <v>99.96421834</v>
      </c>
      <c r="D12" s="79">
        <v>-0.0357816599999978</v>
      </c>
    </row>
    <row r="13" s="25" customFormat="true" ht="18" customHeight="true" spans="1:4">
      <c r="A13" s="78" t="s">
        <v>150</v>
      </c>
      <c r="B13" s="76" t="s">
        <v>32</v>
      </c>
      <c r="C13" s="77">
        <v>98.340287</v>
      </c>
      <c r="D13" s="79">
        <v>-1.659713</v>
      </c>
    </row>
    <row r="14" s="25" customFormat="true" ht="18" customHeight="true" spans="1:4">
      <c r="A14" s="78" t="s">
        <v>151</v>
      </c>
      <c r="B14" s="76" t="s">
        <v>32</v>
      </c>
      <c r="C14" s="77">
        <v>101.51018262</v>
      </c>
      <c r="D14" s="79">
        <v>1.51018261999999</v>
      </c>
    </row>
    <row r="15" s="25" customFormat="true" ht="18" customHeight="true" spans="1:4">
      <c r="A15" s="78" t="s">
        <v>152</v>
      </c>
      <c r="B15" s="76" t="s">
        <v>32</v>
      </c>
      <c r="C15" s="77">
        <v>100.28419266</v>
      </c>
      <c r="D15" s="79">
        <v>0.284192660000002</v>
      </c>
    </row>
    <row r="16" s="25" customFormat="true" ht="18" customHeight="true" spans="1:4">
      <c r="A16" s="78" t="s">
        <v>153</v>
      </c>
      <c r="B16" s="76" t="s">
        <v>32</v>
      </c>
      <c r="C16" s="77">
        <v>101.29733567</v>
      </c>
      <c r="D16" s="79">
        <v>1.29733567</v>
      </c>
    </row>
    <row r="17" s="25" customFormat="true" ht="18" customHeight="true" spans="1:4">
      <c r="A17" s="81" t="s">
        <v>154</v>
      </c>
      <c r="B17" s="76" t="s">
        <v>32</v>
      </c>
      <c r="C17" s="77">
        <v>99.92</v>
      </c>
      <c r="D17" s="79">
        <v>-0.0799999999999983</v>
      </c>
    </row>
    <row r="18" s="25" customFormat="true" ht="18" customHeight="true" spans="1:4">
      <c r="A18" s="81" t="s">
        <v>155</v>
      </c>
      <c r="B18" s="76"/>
      <c r="C18" s="77"/>
      <c r="D18" s="79"/>
    </row>
    <row r="19" s="25" customFormat="true" ht="18" customHeight="true" spans="1:4">
      <c r="A19" s="82" t="s">
        <v>156</v>
      </c>
      <c r="B19" s="76" t="s">
        <v>157</v>
      </c>
      <c r="C19" s="83">
        <v>7425.19509214779</v>
      </c>
      <c r="D19" s="79">
        <v>4.28595367622655</v>
      </c>
    </row>
    <row r="20" s="25" customFormat="true" ht="18" customHeight="true" spans="1:4">
      <c r="A20" s="84" t="s">
        <v>158</v>
      </c>
      <c r="B20" s="76" t="s">
        <v>157</v>
      </c>
      <c r="C20" s="85">
        <v>8269.59565912001</v>
      </c>
      <c r="D20" s="79">
        <v>3.47548379903111</v>
      </c>
    </row>
    <row r="21" s="25" customFormat="true" ht="18" customHeight="true" spans="1:4">
      <c r="A21" s="86" t="s">
        <v>159</v>
      </c>
      <c r="B21" s="87" t="s">
        <v>157</v>
      </c>
      <c r="C21" s="85">
        <v>5870.17145314733</v>
      </c>
      <c r="D21" s="79">
        <v>6.43708922056481</v>
      </c>
    </row>
    <row r="22" s="25" customFormat="true" ht="21" customHeight="true" spans="1:4">
      <c r="A22" s="88" t="s">
        <v>160</v>
      </c>
      <c r="B22" s="88"/>
      <c r="C22" s="88"/>
      <c r="D22" s="88"/>
    </row>
    <row r="23" s="65" customFormat="true" spans="1:4">
      <c r="A23" s="38">
        <v>12</v>
      </c>
      <c r="B23" s="38"/>
      <c r="C23" s="38"/>
      <c r="D23" s="38"/>
    </row>
    <row r="24" spans="1:4">
      <c r="A24" s="42"/>
      <c r="B24" s="42"/>
      <c r="C24" s="42"/>
      <c r="D24" s="42"/>
    </row>
  </sheetData>
  <protectedRanges>
    <protectedRange sqref="B2:B3" name="区域1"/>
    <protectedRange sqref="B4:B17" name="区域1_1"/>
    <protectedRange sqref="C2:D3" name="区域1_2"/>
    <protectedRange sqref="C4:D17" name="区域1_3"/>
  </protectedRanges>
  <mergeCells count="7">
    <mergeCell ref="A1:D1"/>
    <mergeCell ref="A22:D22"/>
    <mergeCell ref="A23:D23"/>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45" zoomScaleNormal="145" topLeftCell="A5" workbookViewId="0">
      <selection activeCell="C19" sqref="C19:D20"/>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6" t="s">
        <v>161</v>
      </c>
      <c r="B1" s="26"/>
      <c r="C1" s="26"/>
      <c r="D1" s="26"/>
    </row>
    <row r="2" s="25" customFormat="true" ht="17.1" customHeight="true" spans="1:4">
      <c r="A2" s="51" t="s">
        <v>1</v>
      </c>
      <c r="B2" s="5" t="s">
        <v>2</v>
      </c>
      <c r="C2" s="6" t="str">
        <f>'1'!C2</f>
        <v>1-5月</v>
      </c>
      <c r="D2" s="7" t="s">
        <v>4</v>
      </c>
    </row>
    <row r="3" s="25" customFormat="true" ht="17.1" customHeight="true" spans="1:4">
      <c r="A3" s="52"/>
      <c r="B3" s="8"/>
      <c r="C3" s="9"/>
      <c r="D3" s="10"/>
    </row>
    <row r="4" s="25" customFormat="true" ht="21.6" customHeight="true" spans="1:5">
      <c r="A4" s="53" t="s">
        <v>24</v>
      </c>
      <c r="B4" s="54" t="s">
        <v>6</v>
      </c>
      <c r="C4" s="55">
        <v>17.689</v>
      </c>
      <c r="D4" s="20">
        <v>16.6751314235962</v>
      </c>
      <c r="E4" s="47"/>
    </row>
    <row r="5" s="25" customFormat="true" ht="21.6" customHeight="true" spans="1:5">
      <c r="A5" s="53" t="s">
        <v>162</v>
      </c>
      <c r="B5" s="54" t="s">
        <v>6</v>
      </c>
      <c r="C5" s="55">
        <v>12.0715</v>
      </c>
      <c r="D5" s="20">
        <v>24.0086702827087</v>
      </c>
      <c r="E5" s="47"/>
    </row>
    <row r="6" s="25" customFormat="true" ht="21.6" customHeight="true" spans="1:5">
      <c r="A6" s="53" t="s">
        <v>163</v>
      </c>
      <c r="B6" s="54" t="s">
        <v>6</v>
      </c>
      <c r="C6" s="55">
        <v>4.7629</v>
      </c>
      <c r="D6" s="20">
        <v>131.827695302993</v>
      </c>
      <c r="E6" s="47"/>
    </row>
    <row r="7" s="25" customFormat="true" ht="21.6" customHeight="true" spans="1:5">
      <c r="A7" s="53" t="s">
        <v>164</v>
      </c>
      <c r="B7" s="54" t="s">
        <v>6</v>
      </c>
      <c r="C7" s="55">
        <v>1.521</v>
      </c>
      <c r="D7" s="20">
        <v>20.3703703703704</v>
      </c>
      <c r="E7" s="47"/>
    </row>
    <row r="8" s="25" customFormat="true" ht="21.6" customHeight="true" spans="1:5">
      <c r="A8" s="53" t="s">
        <v>165</v>
      </c>
      <c r="B8" s="54" t="s">
        <v>6</v>
      </c>
      <c r="C8" s="55">
        <v>0.5256</v>
      </c>
      <c r="D8" s="20">
        <v>20.6888633754305</v>
      </c>
      <c r="E8" s="47"/>
    </row>
    <row r="9" s="25" customFormat="true" ht="21.6" customHeight="true" spans="1:5">
      <c r="A9" s="53" t="s">
        <v>166</v>
      </c>
      <c r="B9" s="54" t="s">
        <v>6</v>
      </c>
      <c r="C9" s="55">
        <v>5.6175</v>
      </c>
      <c r="D9" s="20">
        <v>3.51976412051967</v>
      </c>
      <c r="E9" s="47"/>
    </row>
    <row r="10" s="25" customFormat="true" ht="21.6" customHeight="true" spans="1:5">
      <c r="A10" s="58" t="s">
        <v>167</v>
      </c>
      <c r="B10" s="54" t="s">
        <v>6</v>
      </c>
      <c r="C10" s="55">
        <v>6.5791</v>
      </c>
      <c r="D10" s="20">
        <v>14.1234019670766</v>
      </c>
      <c r="E10" s="47"/>
    </row>
    <row r="11" s="25" customFormat="true" ht="21.6" customHeight="true" spans="1:5">
      <c r="A11" s="58" t="s">
        <v>168</v>
      </c>
      <c r="B11" s="54" t="s">
        <v>6</v>
      </c>
      <c r="C11" s="55">
        <v>2.1746</v>
      </c>
      <c r="D11" s="20">
        <v>12.0292617587966</v>
      </c>
      <c r="E11" s="47"/>
    </row>
    <row r="12" s="25" customFormat="true" ht="21.6" customHeight="true" spans="1:5">
      <c r="A12" s="58" t="s">
        <v>169</v>
      </c>
      <c r="B12" s="54" t="s">
        <v>6</v>
      </c>
      <c r="C12" s="55">
        <v>0.7676</v>
      </c>
      <c r="D12" s="20">
        <v>-2.92146199570001</v>
      </c>
      <c r="E12" s="47"/>
    </row>
    <row r="13" s="25" customFormat="true" ht="21.6" customHeight="true" spans="1:5">
      <c r="A13" s="58" t="s">
        <v>170</v>
      </c>
      <c r="B13" s="54" t="s">
        <v>6</v>
      </c>
      <c r="C13" s="55">
        <v>4.3808</v>
      </c>
      <c r="D13" s="20">
        <v>15.8788520037032</v>
      </c>
      <c r="E13" s="47"/>
    </row>
    <row r="14" s="25" customFormat="true" ht="21.6" customHeight="true" spans="1:5">
      <c r="A14" s="58" t="s">
        <v>171</v>
      </c>
      <c r="B14" s="54" t="s">
        <v>6</v>
      </c>
      <c r="C14" s="55">
        <v>3.7869</v>
      </c>
      <c r="D14" s="20">
        <v>31.3208724902036</v>
      </c>
      <c r="E14" s="47"/>
    </row>
    <row r="15" s="25" customFormat="true" ht="21.6" customHeight="true" spans="1:5">
      <c r="A15" s="58" t="s">
        <v>25</v>
      </c>
      <c r="B15" s="54" t="s">
        <v>6</v>
      </c>
      <c r="C15" s="55">
        <v>96.5628</v>
      </c>
      <c r="D15" s="20">
        <v>2.73250321295737</v>
      </c>
      <c r="E15" s="47"/>
    </row>
    <row r="16" s="25" customFormat="true" ht="21.6" customHeight="true" spans="1:5">
      <c r="A16" s="66" t="s">
        <v>172</v>
      </c>
      <c r="B16" s="54" t="s">
        <v>6</v>
      </c>
      <c r="C16" s="55">
        <v>24.7844</v>
      </c>
      <c r="D16" s="20">
        <v>3.24209263478866</v>
      </c>
      <c r="E16" s="47"/>
    </row>
    <row r="17" s="64" customFormat="true" ht="21.6" customHeight="true" spans="1:5">
      <c r="A17" s="66" t="s">
        <v>168</v>
      </c>
      <c r="B17" s="54" t="s">
        <v>6</v>
      </c>
      <c r="C17" s="55">
        <v>10.906</v>
      </c>
      <c r="D17" s="20">
        <v>-5.54059086932797</v>
      </c>
      <c r="E17" s="68"/>
    </row>
    <row r="18" s="64" customFormat="true" ht="21.6" customHeight="true" spans="1:5">
      <c r="A18" s="66" t="s">
        <v>169</v>
      </c>
      <c r="B18" s="54" t="s">
        <v>6</v>
      </c>
      <c r="C18" s="55">
        <v>2.5083</v>
      </c>
      <c r="D18" s="20">
        <v>7.34368981897548</v>
      </c>
      <c r="E18" s="68"/>
    </row>
    <row r="19" s="64" customFormat="true" ht="21.6" customHeight="true" spans="1:10">
      <c r="A19" s="66" t="s">
        <v>170</v>
      </c>
      <c r="B19" s="54" t="s">
        <v>6</v>
      </c>
      <c r="C19" s="55">
        <v>27.4065</v>
      </c>
      <c r="D19" s="20">
        <v>2.70415103672864</v>
      </c>
      <c r="E19" s="68"/>
      <c r="J19" s="68"/>
    </row>
    <row r="20" s="64" customFormat="true" ht="21.6" customHeight="true" spans="1:5">
      <c r="A20" s="66" t="s">
        <v>171</v>
      </c>
      <c r="B20" s="54" t="s">
        <v>6</v>
      </c>
      <c r="C20" s="55">
        <v>30.9576</v>
      </c>
      <c r="D20" s="20">
        <v>5.22280004078719</v>
      </c>
      <c r="E20" s="68"/>
    </row>
    <row r="21" s="64" customFormat="true" ht="21" customHeight="true" spans="1:5">
      <c r="A21" s="67">
        <v>13</v>
      </c>
      <c r="B21" s="67"/>
      <c r="C21" s="67"/>
      <c r="D21" s="67"/>
      <c r="E21" s="68"/>
    </row>
    <row r="22" s="64" customFormat="true" ht="21" customHeight="true" spans="1:6">
      <c r="A22" s="40"/>
      <c r="B22" s="40"/>
      <c r="C22" s="41"/>
      <c r="D22" s="41"/>
      <c r="E22" s="68"/>
      <c r="F22" s="68"/>
    </row>
    <row r="23" s="25" customFormat="true" ht="18.6" customHeight="true" spans="1:6">
      <c r="A23" s="42"/>
      <c r="B23" s="42"/>
      <c r="C23" s="43"/>
      <c r="D23" s="43"/>
      <c r="E23" s="47"/>
      <c r="F23" s="47"/>
    </row>
    <row r="24" s="65" customFormat="true" spans="1:5">
      <c r="A24"/>
      <c r="B24"/>
      <c r="C24"/>
      <c r="D24"/>
      <c r="E24" s="69"/>
    </row>
    <row r="25" spans="5:5">
      <c r="E25" s="70"/>
    </row>
    <row r="26" spans="5:5">
      <c r="E26" s="70"/>
    </row>
    <row r="27" spans="5:5">
      <c r="E27" s="70"/>
    </row>
    <row r="28" spans="5:5">
      <c r="E28" s="70"/>
    </row>
    <row r="29" spans="5:5">
      <c r="E29" s="70"/>
    </row>
    <row r="30" spans="5:5">
      <c r="E30" s="70"/>
    </row>
    <row r="31" spans="5:5">
      <c r="E31" s="70"/>
    </row>
    <row r="32" spans="5:5">
      <c r="E32" s="70"/>
    </row>
    <row r="33" spans="5:5">
      <c r="E33" s="70"/>
    </row>
    <row r="34" spans="5:5">
      <c r="E34" s="70"/>
    </row>
    <row r="35" spans="5:5">
      <c r="E35" s="70"/>
    </row>
    <row r="36" spans="5:5">
      <c r="E36" s="70"/>
    </row>
    <row r="37" spans="5:5">
      <c r="E37" s="70"/>
    </row>
    <row r="38" spans="5:5">
      <c r="E38" s="70"/>
    </row>
    <row r="39" spans="5:5">
      <c r="E39" s="70"/>
    </row>
    <row r="40" spans="5:5">
      <c r="E40" s="70"/>
    </row>
    <row r="41" spans="5:5">
      <c r="E41" s="70"/>
    </row>
    <row r="42" spans="5:5">
      <c r="E42" s="70"/>
    </row>
    <row r="43" spans="5:5">
      <c r="E43" s="70"/>
    </row>
    <row r="44" spans="5:5">
      <c r="E44" s="70"/>
    </row>
    <row r="45" spans="5:5">
      <c r="E45" s="70"/>
    </row>
    <row r="46" spans="5:5">
      <c r="E46" s="70"/>
    </row>
    <row r="47" spans="5:5">
      <c r="E47" s="70"/>
    </row>
    <row r="48" spans="5:5">
      <c r="E48" s="70"/>
    </row>
    <row r="49" spans="5:5">
      <c r="E49" s="70"/>
    </row>
    <row r="50" spans="5:5">
      <c r="E50" s="70"/>
    </row>
    <row r="51" spans="5:5">
      <c r="E51" s="70"/>
    </row>
    <row r="52" spans="5:5">
      <c r="E52" s="70"/>
    </row>
    <row r="53" spans="5:5">
      <c r="E53" s="70"/>
    </row>
    <row r="54" spans="5:5">
      <c r="E54" s="70"/>
    </row>
    <row r="55" spans="5:5">
      <c r="E55" s="70"/>
    </row>
    <row r="56" spans="5:5">
      <c r="E56" s="70"/>
    </row>
    <row r="57" spans="5:5">
      <c r="E57" s="70"/>
    </row>
    <row r="58" spans="5:5">
      <c r="E58" s="70"/>
    </row>
    <row r="59" spans="5:5">
      <c r="E59" s="70"/>
    </row>
    <row r="60" spans="5:5">
      <c r="E60" s="70"/>
    </row>
    <row r="61" spans="5:5">
      <c r="E61" s="70"/>
    </row>
    <row r="62" spans="5:5">
      <c r="E62" s="70"/>
    </row>
    <row r="63" spans="5:5">
      <c r="E63" s="70"/>
    </row>
    <row r="64" spans="5:5">
      <c r="E64" s="70"/>
    </row>
    <row r="65" spans="5:5">
      <c r="E65" s="70"/>
    </row>
    <row r="66" spans="5:5">
      <c r="E66" s="70"/>
    </row>
    <row r="67" spans="5:5">
      <c r="E67" s="70"/>
    </row>
    <row r="68" spans="5:5">
      <c r="E68" s="70"/>
    </row>
    <row r="69" spans="5:5">
      <c r="E69" s="70"/>
    </row>
    <row r="70" spans="5:5">
      <c r="E70" s="70"/>
    </row>
    <row r="71" spans="5:5">
      <c r="E71" s="70"/>
    </row>
    <row r="72" spans="5:5">
      <c r="E72" s="70"/>
    </row>
    <row r="73" spans="5:5">
      <c r="E73" s="70"/>
    </row>
    <row r="74" spans="5:5">
      <c r="E74" s="70"/>
    </row>
    <row r="75" spans="5:5">
      <c r="E75" s="70"/>
    </row>
    <row r="76" spans="5:5">
      <c r="E76" s="70"/>
    </row>
    <row r="77" spans="5:5">
      <c r="E77" s="70"/>
    </row>
    <row r="78" spans="5:5">
      <c r="E78" s="70"/>
    </row>
    <row r="79" spans="5:5">
      <c r="E79" s="70"/>
    </row>
    <row r="80" spans="5:5">
      <c r="E80" s="70"/>
    </row>
    <row r="81" spans="5:5">
      <c r="E81" s="70"/>
    </row>
    <row r="82" spans="5:5">
      <c r="E82" s="70"/>
    </row>
    <row r="83" spans="5:5">
      <c r="E83" s="70"/>
    </row>
    <row r="84" spans="5:5">
      <c r="E84" s="70"/>
    </row>
    <row r="85" spans="5:5">
      <c r="E85" s="70"/>
    </row>
    <row r="86" spans="5:5">
      <c r="E86" s="70"/>
    </row>
    <row r="87" spans="5:5">
      <c r="E87" s="70"/>
    </row>
    <row r="88" spans="5:5">
      <c r="E88" s="70"/>
    </row>
    <row r="89" spans="5:5">
      <c r="E89" s="70"/>
    </row>
    <row r="90" spans="5:5">
      <c r="E90" s="70"/>
    </row>
    <row r="91" spans="5:5">
      <c r="E91" s="70"/>
    </row>
    <row r="92" spans="5:5">
      <c r="E92" s="70"/>
    </row>
    <row r="93" spans="5:5">
      <c r="E93" s="70"/>
    </row>
    <row r="94" spans="5:5">
      <c r="E94" s="70"/>
    </row>
    <row r="95" spans="5:5">
      <c r="E95" s="70"/>
    </row>
    <row r="96" spans="5:5">
      <c r="E96" s="70"/>
    </row>
    <row r="97" spans="5:5">
      <c r="E97" s="70"/>
    </row>
    <row r="98" spans="5:5">
      <c r="E98" s="70"/>
    </row>
    <row r="99" spans="5:5">
      <c r="E99" s="70"/>
    </row>
    <row r="100" spans="5:5">
      <c r="E100" s="70"/>
    </row>
    <row r="101" spans="5:5">
      <c r="E101" s="70"/>
    </row>
    <row r="102" spans="5:5">
      <c r="E102" s="70"/>
    </row>
    <row r="103" spans="5:5">
      <c r="E103" s="70"/>
    </row>
    <row r="104" spans="5:5">
      <c r="E104" s="70"/>
    </row>
    <row r="105" spans="5:5">
      <c r="E105" s="70"/>
    </row>
    <row r="106" spans="5:5">
      <c r="E106" s="70"/>
    </row>
    <row r="107" spans="5:5">
      <c r="E107" s="70"/>
    </row>
    <row r="108" spans="5:5">
      <c r="E108" s="70"/>
    </row>
    <row r="109" spans="5:5">
      <c r="E109" s="70"/>
    </row>
    <row r="110" spans="5:5">
      <c r="E110" s="70"/>
    </row>
    <row r="111" spans="5:5">
      <c r="E111" s="70"/>
    </row>
    <row r="112" spans="5:5">
      <c r="E112" s="70"/>
    </row>
    <row r="113" spans="5:5">
      <c r="E113" s="70"/>
    </row>
    <row r="114" spans="5:5">
      <c r="E114" s="70"/>
    </row>
    <row r="115" spans="5:5">
      <c r="E115" s="70"/>
    </row>
    <row r="116" spans="5:5">
      <c r="E116" s="70"/>
    </row>
    <row r="117" spans="5:5">
      <c r="E117" s="70"/>
    </row>
    <row r="118" spans="5:5">
      <c r="E118" s="70"/>
    </row>
    <row r="119" spans="5:5">
      <c r="E119" s="70"/>
    </row>
    <row r="120" spans="5:5">
      <c r="E120" s="70"/>
    </row>
    <row r="121" spans="5:5">
      <c r="E121" s="70"/>
    </row>
    <row r="122" spans="5:5">
      <c r="E122" s="70"/>
    </row>
    <row r="123" spans="5:5">
      <c r="E123" s="70"/>
    </row>
    <row r="124" spans="5:5">
      <c r="E124" s="70"/>
    </row>
    <row r="125" spans="5:5">
      <c r="E125" s="70"/>
    </row>
    <row r="126" spans="5:5">
      <c r="E126" s="70"/>
    </row>
    <row r="127" spans="5:5">
      <c r="E127" s="70"/>
    </row>
    <row r="128" spans="5:5">
      <c r="E128" s="70"/>
    </row>
    <row r="129" spans="5:5">
      <c r="E129" s="70"/>
    </row>
    <row r="130" spans="5:5">
      <c r="E130" s="70"/>
    </row>
    <row r="131" spans="5:5">
      <c r="E131" s="70"/>
    </row>
    <row r="132" spans="5:5">
      <c r="E132" s="70"/>
    </row>
    <row r="133" spans="5:5">
      <c r="E133" s="70"/>
    </row>
    <row r="134" spans="5:5">
      <c r="E134" s="70"/>
    </row>
    <row r="135" spans="5:5">
      <c r="E135" s="70"/>
    </row>
    <row r="136" spans="5:5">
      <c r="E136" s="70"/>
    </row>
    <row r="137" spans="5:5">
      <c r="E137" s="70"/>
    </row>
    <row r="138" spans="5:5">
      <c r="E138" s="70"/>
    </row>
    <row r="139" spans="5:5">
      <c r="E139" s="70"/>
    </row>
    <row r="140" spans="5:5">
      <c r="E140" s="70"/>
    </row>
    <row r="141" spans="5:5">
      <c r="E141" s="70"/>
    </row>
    <row r="142" spans="5:5">
      <c r="E142" s="70"/>
    </row>
    <row r="143" spans="5:5">
      <c r="E143" s="70"/>
    </row>
    <row r="144" spans="5:5">
      <c r="E144" s="70"/>
    </row>
    <row r="145" spans="5:5">
      <c r="E145" s="70"/>
    </row>
    <row r="146" spans="5:5">
      <c r="E146" s="70"/>
    </row>
    <row r="147" spans="5:5">
      <c r="E147" s="70"/>
    </row>
    <row r="148" spans="5:5">
      <c r="E148" s="70"/>
    </row>
    <row r="149" spans="5:5">
      <c r="E149" s="70"/>
    </row>
    <row r="150" spans="5:5">
      <c r="E150" s="70"/>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0"/>
  <sheetViews>
    <sheetView workbookViewId="0">
      <selection activeCell="C4" sqref="C4:D15"/>
    </sheetView>
  </sheetViews>
  <sheetFormatPr defaultColWidth="9" defaultRowHeight="15.75" outlineLevelCol="4"/>
  <cols>
    <col min="1" max="1" width="20.625" style="42" customWidth="true"/>
    <col min="2" max="2" width="7.125" style="42" customWidth="true"/>
    <col min="3" max="3" width="7.625" style="42" customWidth="true"/>
    <col min="4" max="4" width="6.625" style="42" customWidth="true"/>
    <col min="5" max="16384" width="9" style="42"/>
  </cols>
  <sheetData>
    <row r="1" ht="45.2" customHeight="true" spans="1:4">
      <c r="A1" s="26" t="s">
        <v>173</v>
      </c>
      <c r="B1" s="26"/>
      <c r="C1" s="26"/>
      <c r="D1" s="26"/>
    </row>
    <row r="2" s="25" customFormat="true" ht="17.1" customHeight="true" spans="1:4">
      <c r="A2" s="51" t="s">
        <v>1</v>
      </c>
      <c r="B2" s="5" t="s">
        <v>2</v>
      </c>
      <c r="C2" s="6" t="str">
        <f>'1'!C2</f>
        <v>1-5月</v>
      </c>
      <c r="D2" s="7" t="s">
        <v>4</v>
      </c>
    </row>
    <row r="3" s="25" customFormat="true" ht="23" customHeight="true" spans="1:4">
      <c r="A3" s="52"/>
      <c r="B3" s="8"/>
      <c r="C3" s="9"/>
      <c r="D3" s="10"/>
    </row>
    <row r="4" ht="29.45" customHeight="true" spans="1:4">
      <c r="A4" s="53" t="s">
        <v>26</v>
      </c>
      <c r="B4" s="54" t="s">
        <v>6</v>
      </c>
      <c r="C4" s="55">
        <v>39.2634</v>
      </c>
      <c r="D4" s="56">
        <v>44.2128847425255</v>
      </c>
    </row>
    <row r="5" ht="29.45" customHeight="true" spans="1:4">
      <c r="A5" s="57" t="s">
        <v>174</v>
      </c>
      <c r="B5" s="54" t="s">
        <v>6</v>
      </c>
      <c r="C5" s="55">
        <v>4.5732</v>
      </c>
      <c r="D5" s="20">
        <v>21.2921705919796</v>
      </c>
    </row>
    <row r="6" ht="29.45" customHeight="true" spans="1:4">
      <c r="A6" s="57" t="s">
        <v>175</v>
      </c>
      <c r="B6" s="54" t="s">
        <v>6</v>
      </c>
      <c r="C6" s="55">
        <v>13.1587</v>
      </c>
      <c r="D6" s="20">
        <v>24.7033737680061</v>
      </c>
    </row>
    <row r="7" ht="29.45" customHeight="true" spans="1:4">
      <c r="A7" s="57" t="s">
        <v>84</v>
      </c>
      <c r="B7" s="54" t="s">
        <v>6</v>
      </c>
      <c r="C7" s="55">
        <v>2.6065</v>
      </c>
      <c r="D7" s="20">
        <v>24.6950198536095</v>
      </c>
    </row>
    <row r="8" ht="29.45" customHeight="true" spans="1:5">
      <c r="A8" s="57" t="s">
        <v>85</v>
      </c>
      <c r="B8" s="54" t="s">
        <v>6</v>
      </c>
      <c r="C8" s="55">
        <v>12.4132</v>
      </c>
      <c r="D8" s="20">
        <v>83.7685793805886</v>
      </c>
      <c r="E8" s="50"/>
    </row>
    <row r="9" ht="29.45" customHeight="true" spans="1:4">
      <c r="A9" s="57" t="s">
        <v>86</v>
      </c>
      <c r="B9" s="54" t="s">
        <v>6</v>
      </c>
      <c r="C9" s="55">
        <v>6.5118</v>
      </c>
      <c r="D9" s="20">
        <v>60.4484415424418</v>
      </c>
    </row>
    <row r="10" ht="29.45" customHeight="true" spans="1:4">
      <c r="A10" s="58" t="s">
        <v>176</v>
      </c>
      <c r="B10" s="54" t="s">
        <v>6</v>
      </c>
      <c r="C10" s="55">
        <v>13.3624</v>
      </c>
      <c r="D10" s="20">
        <v>227.574034124338</v>
      </c>
    </row>
    <row r="11" ht="29.45" customHeight="true" spans="1:4">
      <c r="A11" s="57" t="s">
        <v>174</v>
      </c>
      <c r="B11" s="54" t="s">
        <v>6</v>
      </c>
      <c r="C11" s="55">
        <v>1.4335</v>
      </c>
      <c r="D11" s="20">
        <v>51.9987276004666</v>
      </c>
    </row>
    <row r="12" ht="29.45" customHeight="true" spans="1:4">
      <c r="A12" s="57" t="s">
        <v>175</v>
      </c>
      <c r="B12" s="54" t="s">
        <v>6</v>
      </c>
      <c r="C12" s="55">
        <v>2.7915</v>
      </c>
      <c r="D12" s="20">
        <v>190.35781152486</v>
      </c>
    </row>
    <row r="13" ht="29.45" customHeight="true" spans="1:4">
      <c r="A13" s="57" t="s">
        <v>84</v>
      </c>
      <c r="B13" s="54" t="s">
        <v>6</v>
      </c>
      <c r="C13" s="55">
        <v>1.2223</v>
      </c>
      <c r="D13" s="20">
        <v>55.667345899134</v>
      </c>
    </row>
    <row r="14" ht="29.45" customHeight="true" spans="1:4">
      <c r="A14" s="57" t="s">
        <v>85</v>
      </c>
      <c r="B14" s="54" t="s">
        <v>6</v>
      </c>
      <c r="C14" s="55">
        <v>6.1516</v>
      </c>
      <c r="D14" s="20">
        <v>254.008171721241</v>
      </c>
    </row>
    <row r="15" ht="29.45" customHeight="true" spans="1:4">
      <c r="A15" s="57" t="s">
        <v>86</v>
      </c>
      <c r="B15" s="54" t="s">
        <v>6</v>
      </c>
      <c r="C15" s="59">
        <v>1.7635</v>
      </c>
      <c r="D15" s="60">
        <v>606.461803561172</v>
      </c>
    </row>
    <row r="16" ht="20.1" customHeight="true" spans="1:4">
      <c r="A16" s="61" t="s">
        <v>177</v>
      </c>
      <c r="B16" s="61"/>
      <c r="C16" s="61"/>
      <c r="D16" s="61"/>
    </row>
    <row r="17" s="25" customFormat="true" ht="18.95" customHeight="true" spans="1:4">
      <c r="A17" s="62">
        <v>14</v>
      </c>
      <c r="B17" s="62"/>
      <c r="C17" s="62"/>
      <c r="D17" s="62"/>
    </row>
    <row r="18" s="44" customFormat="true" spans="1:4">
      <c r="A18" s="40"/>
      <c r="B18" s="40"/>
      <c r="C18" s="41"/>
      <c r="D18" s="41"/>
    </row>
    <row r="19" spans="3:4">
      <c r="C19" s="43"/>
      <c r="D19" s="63"/>
    </row>
    <row r="20" spans="4:4">
      <c r="D20" s="50"/>
    </row>
    <row r="21" spans="4:4">
      <c r="D21" s="50"/>
    </row>
    <row r="22" spans="4:4">
      <c r="D22" s="50"/>
    </row>
    <row r="23" spans="4:4">
      <c r="D23" s="50"/>
    </row>
    <row r="24" spans="4:4">
      <c r="D24" s="50"/>
    </row>
    <row r="25" spans="4:4">
      <c r="D25" s="50"/>
    </row>
    <row r="26" spans="4:4">
      <c r="D26" s="50"/>
    </row>
    <row r="27" spans="4:4">
      <c r="D27" s="50"/>
    </row>
    <row r="28" spans="4:4">
      <c r="D28" s="50"/>
    </row>
    <row r="29" spans="4:4">
      <c r="D29" s="50"/>
    </row>
    <row r="30" spans="4:4">
      <c r="D30" s="50"/>
    </row>
    <row r="31" spans="4:4">
      <c r="D31" s="50"/>
    </row>
    <row r="32" spans="4:4">
      <c r="D32" s="50"/>
    </row>
    <row r="33" spans="4:4">
      <c r="D33" s="50"/>
    </row>
    <row r="34" spans="4:4">
      <c r="D34" s="50"/>
    </row>
    <row r="35" spans="4:4">
      <c r="D35" s="50"/>
    </row>
    <row r="36" spans="4:4">
      <c r="D36" s="50"/>
    </row>
    <row r="37" spans="4:4">
      <c r="D37" s="50"/>
    </row>
    <row r="38" spans="4:4">
      <c r="D38" s="50"/>
    </row>
    <row r="39" spans="4:4">
      <c r="D39" s="50"/>
    </row>
    <row r="40" spans="4:4">
      <c r="D40" s="50"/>
    </row>
    <row r="41" spans="4:4">
      <c r="D41" s="50"/>
    </row>
    <row r="42" spans="4:4">
      <c r="D42" s="50"/>
    </row>
    <row r="43" spans="4:4">
      <c r="D43" s="50"/>
    </row>
    <row r="44" spans="4:4">
      <c r="D44" s="50"/>
    </row>
    <row r="45" spans="4:4">
      <c r="D45" s="50"/>
    </row>
    <row r="46" spans="4:4">
      <c r="D46" s="50"/>
    </row>
    <row r="47" spans="4:4">
      <c r="D47" s="50"/>
    </row>
    <row r="48" spans="4:4">
      <c r="D48" s="50"/>
    </row>
    <row r="49" spans="4:4">
      <c r="D49" s="50"/>
    </row>
    <row r="50" spans="4:4">
      <c r="D50" s="50"/>
    </row>
    <row r="51" spans="4:4">
      <c r="D51" s="50"/>
    </row>
    <row r="52" spans="4:4">
      <c r="D52" s="50"/>
    </row>
    <row r="53" spans="4:4">
      <c r="D53" s="50"/>
    </row>
    <row r="54" spans="4:4">
      <c r="D54" s="50"/>
    </row>
    <row r="55" spans="4:4">
      <c r="D55" s="50"/>
    </row>
    <row r="56" spans="4:4">
      <c r="D56" s="50"/>
    </row>
    <row r="57" spans="4:4">
      <c r="D57" s="50"/>
    </row>
    <row r="58" spans="4:4">
      <c r="D58" s="50"/>
    </row>
    <row r="59" spans="4:4">
      <c r="D59" s="50"/>
    </row>
    <row r="60" spans="4:4">
      <c r="D60" s="50"/>
    </row>
    <row r="61" spans="4:4">
      <c r="D61" s="50"/>
    </row>
    <row r="62" spans="4:4">
      <c r="D62" s="50"/>
    </row>
    <row r="63" spans="4:4">
      <c r="D63" s="50"/>
    </row>
    <row r="64" spans="4:4">
      <c r="D64" s="50"/>
    </row>
    <row r="65" spans="4:4">
      <c r="D65" s="50"/>
    </row>
    <row r="66" spans="4:4">
      <c r="D66" s="50"/>
    </row>
    <row r="67" spans="4:4">
      <c r="D67" s="50"/>
    </row>
    <row r="68" spans="4:4">
      <c r="D68" s="50"/>
    </row>
    <row r="69" spans="4:4">
      <c r="D69" s="50"/>
    </row>
    <row r="70" spans="4:4">
      <c r="D70" s="50"/>
    </row>
    <row r="71" spans="4:4">
      <c r="D71" s="50"/>
    </row>
    <row r="72" spans="4:4">
      <c r="D72" s="50"/>
    </row>
    <row r="73" spans="4:4">
      <c r="D73" s="50"/>
    </row>
    <row r="74" spans="4:4">
      <c r="D74" s="50"/>
    </row>
    <row r="75" spans="4:4">
      <c r="D75" s="50"/>
    </row>
    <row r="76" spans="4:4">
      <c r="D76" s="50"/>
    </row>
    <row r="77" spans="4:4">
      <c r="D77" s="50"/>
    </row>
    <row r="78" spans="4:4">
      <c r="D78" s="50"/>
    </row>
    <row r="79" spans="4:4">
      <c r="D79" s="50"/>
    </row>
    <row r="80" spans="4:4">
      <c r="D80" s="50"/>
    </row>
    <row r="81" spans="4:4">
      <c r="D81" s="50"/>
    </row>
    <row r="82" spans="4:4">
      <c r="D82" s="50"/>
    </row>
    <row r="83" spans="4:4">
      <c r="D83" s="50"/>
    </row>
    <row r="84" spans="4:4">
      <c r="D84" s="50"/>
    </row>
    <row r="85" spans="4:4">
      <c r="D85" s="50"/>
    </row>
    <row r="86" spans="4:4">
      <c r="D86" s="50"/>
    </row>
    <row r="87" spans="4:4">
      <c r="D87" s="50"/>
    </row>
    <row r="88" spans="4:4">
      <c r="D88" s="50"/>
    </row>
    <row r="89" spans="4:4">
      <c r="D89" s="50"/>
    </row>
    <row r="90" spans="4:4">
      <c r="D90" s="50"/>
    </row>
    <row r="91" spans="4:4">
      <c r="D91" s="50"/>
    </row>
    <row r="92" spans="4:4">
      <c r="D92" s="50"/>
    </row>
    <row r="93" spans="4:4">
      <c r="D93" s="50"/>
    </row>
    <row r="94" spans="4:4">
      <c r="D94" s="50"/>
    </row>
    <row r="95" spans="4:4">
      <c r="D95" s="50"/>
    </row>
    <row r="96" spans="4:4">
      <c r="D96" s="50"/>
    </row>
    <row r="97" spans="4:4">
      <c r="D97" s="50"/>
    </row>
    <row r="98" spans="4:4">
      <c r="D98" s="50"/>
    </row>
    <row r="99" spans="4:4">
      <c r="D99" s="50"/>
    </row>
    <row r="100" spans="4:4">
      <c r="D100" s="50"/>
    </row>
  </sheetData>
  <mergeCells count="7">
    <mergeCell ref="A1:D1"/>
    <mergeCell ref="A16:D16"/>
    <mergeCell ref="A17:D1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C4" sqref="C4:D12"/>
    </sheetView>
  </sheetViews>
  <sheetFormatPr defaultColWidth="9" defaultRowHeight="15.75" outlineLevelCol="4"/>
  <cols>
    <col min="1" max="1" width="25.3333333333333" style="42" customWidth="true"/>
    <col min="2" max="2" width="4.625" style="42" customWidth="true"/>
    <col min="3" max="3" width="7.125" style="42" customWidth="true"/>
    <col min="4" max="4" width="6.125" style="42" customWidth="true"/>
    <col min="5" max="16384" width="9" style="42"/>
  </cols>
  <sheetData>
    <row r="1" ht="45.2" customHeight="true" spans="1:4">
      <c r="A1" s="26" t="s">
        <v>178</v>
      </c>
      <c r="B1" s="26"/>
      <c r="C1" s="26"/>
      <c r="D1" s="26"/>
    </row>
    <row r="2" s="25" customFormat="true" ht="17.1" customHeight="true" spans="1:4">
      <c r="A2" s="27" t="s">
        <v>1</v>
      </c>
      <c r="B2" s="5" t="s">
        <v>2</v>
      </c>
      <c r="C2" s="28" t="str">
        <f>'1'!C2</f>
        <v>1-5月</v>
      </c>
      <c r="D2" s="7" t="s">
        <v>4</v>
      </c>
    </row>
    <row r="3" s="25" customFormat="true" ht="17.1" customHeight="true" spans="1:4">
      <c r="A3" s="29"/>
      <c r="B3" s="8"/>
      <c r="C3" s="30"/>
      <c r="D3" s="10"/>
    </row>
    <row r="4" s="25" customFormat="true" ht="18.6" customHeight="true" spans="1:5">
      <c r="A4" s="31" t="s">
        <v>179</v>
      </c>
      <c r="B4" s="32" t="s">
        <v>6</v>
      </c>
      <c r="C4" s="33">
        <v>43.5327</v>
      </c>
      <c r="D4" s="34">
        <v>38.2091390799963</v>
      </c>
      <c r="E4" s="47"/>
    </row>
    <row r="5" s="25" customFormat="true" ht="18.6" customHeight="true" spans="1:5">
      <c r="A5" s="31" t="s">
        <v>180</v>
      </c>
      <c r="B5" s="32" t="s">
        <v>6</v>
      </c>
      <c r="C5" s="33">
        <v>12.4369</v>
      </c>
      <c r="D5" s="34">
        <v>71.2104734240993</v>
      </c>
      <c r="E5" s="47"/>
    </row>
    <row r="6" s="25" customFormat="true" ht="18.6" customHeight="true" spans="1:5">
      <c r="A6" s="35" t="s">
        <v>181</v>
      </c>
      <c r="B6" s="32" t="s">
        <v>6</v>
      </c>
      <c r="C6" s="33">
        <v>0.8027</v>
      </c>
      <c r="D6" s="34">
        <v>380.083732057416</v>
      </c>
      <c r="E6" s="47"/>
    </row>
    <row r="7" s="25" customFormat="true" ht="18.6" customHeight="true" spans="1:5">
      <c r="A7" s="35" t="s">
        <v>182</v>
      </c>
      <c r="B7" s="32" t="s">
        <v>6</v>
      </c>
      <c r="C7" s="33">
        <v>13.2396</v>
      </c>
      <c r="D7" s="34">
        <v>78.1599450970893</v>
      </c>
      <c r="E7" s="47"/>
    </row>
    <row r="8" s="25" customFormat="true" ht="18.6" customHeight="true" spans="1:5">
      <c r="A8" s="35" t="s">
        <v>183</v>
      </c>
      <c r="B8" s="32" t="s">
        <v>6</v>
      </c>
      <c r="C8" s="33">
        <v>0.1275</v>
      </c>
      <c r="D8" s="34">
        <v>33.0897703549061</v>
      </c>
      <c r="E8" s="47"/>
    </row>
    <row r="9" s="25" customFormat="true" ht="18.6" customHeight="true" spans="1:5">
      <c r="A9" s="35" t="s">
        <v>184</v>
      </c>
      <c r="B9" s="32" t="s">
        <v>6</v>
      </c>
      <c r="C9" s="33">
        <v>3.2226</v>
      </c>
      <c r="D9" s="34">
        <v>9.85886684393535</v>
      </c>
      <c r="E9" s="47"/>
    </row>
    <row r="10" s="25" customFormat="true" ht="18.6" customHeight="true" spans="1:5">
      <c r="A10" s="31" t="s">
        <v>185</v>
      </c>
      <c r="B10" s="32" t="s">
        <v>6</v>
      </c>
      <c r="C10" s="33">
        <v>1.2161</v>
      </c>
      <c r="D10" s="34">
        <v>91.1205406254911</v>
      </c>
      <c r="E10" s="47"/>
    </row>
    <row r="11" s="25" customFormat="true" ht="18.6" customHeight="true" spans="1:5">
      <c r="A11" s="35" t="s">
        <v>186</v>
      </c>
      <c r="B11" s="32" t="s">
        <v>6</v>
      </c>
      <c r="C11" s="33">
        <v>6.3146</v>
      </c>
      <c r="D11" s="34">
        <v>169.716384759952</v>
      </c>
      <c r="E11" s="48"/>
    </row>
    <row r="12" s="25" customFormat="true" ht="18.6" customHeight="true" spans="1:5">
      <c r="A12" s="35" t="s">
        <v>187</v>
      </c>
      <c r="B12" s="32" t="s">
        <v>6</v>
      </c>
      <c r="C12" s="33">
        <v>2.3588</v>
      </c>
      <c r="D12" s="34">
        <v>65.5763021198933</v>
      </c>
      <c r="E12" s="47"/>
    </row>
    <row r="13" s="25" customFormat="true" ht="18.6" customHeight="true" spans="1:5">
      <c r="A13" s="35" t="s">
        <v>188</v>
      </c>
      <c r="B13" s="32" t="s">
        <v>189</v>
      </c>
      <c r="C13" s="45">
        <v>37537</v>
      </c>
      <c r="D13" s="34">
        <v>13.1518659190933</v>
      </c>
      <c r="E13" s="47"/>
    </row>
    <row r="14" s="25" customFormat="true" ht="18.6" customHeight="true" spans="1:5">
      <c r="A14" s="35" t="s">
        <v>190</v>
      </c>
      <c r="B14" s="32" t="s">
        <v>189</v>
      </c>
      <c r="C14" s="45">
        <v>1409</v>
      </c>
      <c r="D14" s="34">
        <v>-11.4393463230673</v>
      </c>
      <c r="E14" s="47"/>
    </row>
    <row r="15" s="25" customFormat="true" ht="18.6" customHeight="true" spans="1:5">
      <c r="A15" s="35" t="s">
        <v>191</v>
      </c>
      <c r="B15" s="32" t="s">
        <v>189</v>
      </c>
      <c r="C15" s="45">
        <v>166726</v>
      </c>
      <c r="D15" s="34">
        <v>12.1767096374842</v>
      </c>
      <c r="E15" s="47"/>
    </row>
    <row r="16" s="25" customFormat="true" ht="18.6" customHeight="true" spans="1:5">
      <c r="A16" s="31" t="s">
        <v>190</v>
      </c>
      <c r="B16" s="32" t="s">
        <v>189</v>
      </c>
      <c r="C16" s="45">
        <v>6852</v>
      </c>
      <c r="D16" s="34">
        <v>-20.7036222659414</v>
      </c>
      <c r="E16" s="47"/>
    </row>
    <row r="17" s="25" customFormat="true" ht="18.6" customHeight="true" spans="1:5">
      <c r="A17" s="35" t="s">
        <v>192</v>
      </c>
      <c r="B17" s="32" t="s">
        <v>189</v>
      </c>
      <c r="C17" s="45">
        <v>8261</v>
      </c>
      <c r="D17" s="34">
        <v>-19.2630961688819</v>
      </c>
      <c r="E17" s="47"/>
    </row>
    <row r="18" s="25" customFormat="true" ht="39" customHeight="true" spans="1:5">
      <c r="A18" s="46" t="s">
        <v>193</v>
      </c>
      <c r="B18" s="46"/>
      <c r="C18" s="46"/>
      <c r="D18" s="46"/>
      <c r="E18" s="47"/>
    </row>
    <row r="19" s="44" customFormat="true" ht="17.1" customHeight="true" spans="1:5">
      <c r="A19" s="38">
        <v>15</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30" zoomScaleNormal="130" workbookViewId="0">
      <selection activeCell="C4" sqref="C4:D12"/>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6" t="s">
        <v>194</v>
      </c>
      <c r="B1" s="26"/>
      <c r="C1" s="26"/>
      <c r="D1" s="26"/>
    </row>
    <row r="2" s="25" customFormat="true" ht="17.1" customHeight="true" spans="1:4">
      <c r="A2" s="27" t="s">
        <v>1</v>
      </c>
      <c r="B2" s="5" t="s">
        <v>2</v>
      </c>
      <c r="C2" s="28" t="str">
        <f>'1'!C2</f>
        <v>1-5月</v>
      </c>
      <c r="D2" s="7" t="s">
        <v>4</v>
      </c>
    </row>
    <row r="3" s="25" customFormat="true" ht="17.1" customHeight="true" spans="1:4">
      <c r="A3" s="29"/>
      <c r="B3" s="8"/>
      <c r="C3" s="30"/>
      <c r="D3" s="10"/>
    </row>
    <row r="4" s="25" customFormat="true" ht="36" customHeight="true" spans="1:4">
      <c r="A4" s="31" t="s">
        <v>195</v>
      </c>
      <c r="B4" s="32" t="s">
        <v>196</v>
      </c>
      <c r="C4" s="33">
        <v>117.5445</v>
      </c>
      <c r="D4" s="34">
        <v>113.5</v>
      </c>
    </row>
    <row r="5" s="25" customFormat="true" ht="36" customHeight="true" spans="1:4">
      <c r="A5" s="35" t="s">
        <v>197</v>
      </c>
      <c r="B5" s="32" t="s">
        <v>196</v>
      </c>
      <c r="C5" s="33">
        <v>1.4754</v>
      </c>
      <c r="D5" s="34">
        <v>1188.6</v>
      </c>
    </row>
    <row r="6" s="25" customFormat="true" ht="36" customHeight="true" spans="1:4">
      <c r="A6" s="35" t="s">
        <v>198</v>
      </c>
      <c r="B6" s="32" t="s">
        <v>196</v>
      </c>
      <c r="C6" s="33">
        <v>116.0691</v>
      </c>
      <c r="D6" s="34">
        <v>111.3</v>
      </c>
    </row>
    <row r="7" s="25" customFormat="true" ht="36" customHeight="true" spans="1:4">
      <c r="A7" s="35" t="s">
        <v>199</v>
      </c>
      <c r="B7" s="32" t="s">
        <v>196</v>
      </c>
      <c r="C7" s="33">
        <v>11.5487</v>
      </c>
      <c r="D7" s="34">
        <v>1392.3</v>
      </c>
    </row>
    <row r="8" s="25" customFormat="true" ht="36" customHeight="true" spans="1:4">
      <c r="A8" s="35" t="s">
        <v>200</v>
      </c>
      <c r="B8" s="32" t="s">
        <v>196</v>
      </c>
      <c r="C8" s="33">
        <v>0.4468</v>
      </c>
      <c r="D8" s="34"/>
    </row>
    <row r="9" s="25" customFormat="true" ht="36" customHeight="true" spans="1:4">
      <c r="A9" s="31" t="s">
        <v>201</v>
      </c>
      <c r="B9" s="32" t="s">
        <v>196</v>
      </c>
      <c r="C9" s="33">
        <v>5.9546</v>
      </c>
      <c r="D9" s="34">
        <v>2152.1</v>
      </c>
    </row>
    <row r="10" s="25" customFormat="true" ht="36" customHeight="true" spans="1:4">
      <c r="A10" s="35" t="s">
        <v>202</v>
      </c>
      <c r="B10" s="32" t="s">
        <v>196</v>
      </c>
      <c r="C10" s="33">
        <v>5.0812</v>
      </c>
      <c r="D10" s="34">
        <v>897.3</v>
      </c>
    </row>
    <row r="11" s="25" customFormat="true" ht="36" customHeight="true" spans="1:4">
      <c r="A11" s="35" t="s">
        <v>203</v>
      </c>
      <c r="B11" s="32" t="s">
        <v>196</v>
      </c>
      <c r="C11" s="33">
        <v>0.0661</v>
      </c>
      <c r="D11" s="34"/>
    </row>
    <row r="12" s="25" customFormat="true" ht="36" customHeight="true" spans="1:4">
      <c r="A12" s="35" t="s">
        <v>204</v>
      </c>
      <c r="B12" s="32" t="s">
        <v>32</v>
      </c>
      <c r="C12" s="36">
        <v>54.1</v>
      </c>
      <c r="D12" s="20"/>
    </row>
    <row r="13" s="25" customFormat="true" ht="20" customHeight="true" spans="1:4">
      <c r="A13" s="37" t="s">
        <v>205</v>
      </c>
      <c r="B13" s="37"/>
      <c r="C13" s="37"/>
      <c r="D13" s="37"/>
    </row>
    <row r="14" s="25" customFormat="true" ht="18.6" customHeight="true" spans="1:4">
      <c r="A14" s="38">
        <v>16</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85" zoomScaleNormal="85" workbookViewId="0">
      <selection activeCell="E27" sqref="E27"/>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206</v>
      </c>
      <c r="B1" s="3"/>
      <c r="C1" s="3"/>
      <c r="D1" s="3"/>
    </row>
    <row r="2" s="1" customFormat="true" ht="17.1" customHeight="true" spans="1:4">
      <c r="A2" s="4" t="s">
        <v>1</v>
      </c>
      <c r="B2" s="5" t="s">
        <v>2</v>
      </c>
      <c r="C2" s="6" t="str">
        <f>'1'!C2</f>
        <v>1-5月</v>
      </c>
      <c r="D2" s="7" t="s">
        <v>4</v>
      </c>
    </row>
    <row r="3" s="1" customFormat="true" ht="17.1" customHeight="true" spans="1:4">
      <c r="A3" s="4"/>
      <c r="B3" s="8"/>
      <c r="C3" s="9"/>
      <c r="D3" s="10"/>
    </row>
    <row r="4" s="1" customFormat="true" ht="17.45" customHeight="true" spans="1:4">
      <c r="A4" s="11" t="s">
        <v>21</v>
      </c>
      <c r="B4" s="12" t="s">
        <v>6</v>
      </c>
      <c r="C4" s="13">
        <v>91.82598856</v>
      </c>
      <c r="D4" s="14">
        <v>-12.7777</v>
      </c>
    </row>
    <row r="5" s="1" customFormat="true" ht="17.45" customHeight="true" spans="1:4">
      <c r="A5" s="15" t="s">
        <v>207</v>
      </c>
      <c r="B5" s="12" t="s">
        <v>6</v>
      </c>
      <c r="C5" s="13">
        <v>20.51971209</v>
      </c>
      <c r="D5" s="14">
        <v>-4.8637</v>
      </c>
    </row>
    <row r="6" s="1" customFormat="true" ht="17.45" customHeight="true" spans="1:4">
      <c r="A6" s="15" t="s">
        <v>208</v>
      </c>
      <c r="B6" s="12" t="s">
        <v>6</v>
      </c>
      <c r="C6" s="13">
        <v>71.30627647</v>
      </c>
      <c r="D6" s="14">
        <v>-14.8169</v>
      </c>
    </row>
    <row r="7" s="1" customFormat="true" ht="17.45" customHeight="true" spans="1:4">
      <c r="A7" s="16" t="s">
        <v>209</v>
      </c>
      <c r="B7" s="12" t="s">
        <v>6</v>
      </c>
      <c r="C7" s="13">
        <v>69.6009652</v>
      </c>
      <c r="D7" s="14">
        <v>-15.2369</v>
      </c>
    </row>
    <row r="8" s="1" customFormat="true" ht="17.45" customHeight="true" spans="1:4">
      <c r="A8" s="17" t="s">
        <v>210</v>
      </c>
      <c r="B8" s="12" t="s">
        <v>6</v>
      </c>
      <c r="C8" s="13">
        <v>30.05479553</v>
      </c>
      <c r="D8" s="14">
        <v>-12.208</v>
      </c>
    </row>
    <row r="9" s="1" customFormat="true" ht="17.45" customHeight="true" spans="1:4">
      <c r="A9" s="17" t="s">
        <v>211</v>
      </c>
      <c r="B9" s="12" t="s">
        <v>6</v>
      </c>
      <c r="C9" s="13">
        <v>14.11917154</v>
      </c>
      <c r="D9" s="14">
        <v>-20.2273</v>
      </c>
    </row>
    <row r="10" s="1" customFormat="true" ht="17.45" customHeight="true" spans="1:4">
      <c r="A10" s="17" t="s">
        <v>212</v>
      </c>
      <c r="B10" s="12" t="s">
        <v>6</v>
      </c>
      <c r="C10" s="13">
        <v>7.57694917</v>
      </c>
      <c r="D10" s="14">
        <v>-18.8488</v>
      </c>
    </row>
    <row r="11" s="1" customFormat="true" ht="17.45" customHeight="true" spans="1:4">
      <c r="A11" s="17" t="s">
        <v>213</v>
      </c>
      <c r="B11" s="12" t="s">
        <v>6</v>
      </c>
      <c r="C11" s="13">
        <v>5.56590982</v>
      </c>
      <c r="D11" s="14">
        <v>-8.9142</v>
      </c>
    </row>
    <row r="12" s="1" customFormat="true" ht="17.45" customHeight="true" spans="1:4">
      <c r="A12" s="17" t="s">
        <v>214</v>
      </c>
      <c r="B12" s="12" t="s">
        <v>6</v>
      </c>
      <c r="C12" s="13">
        <v>4.62030758</v>
      </c>
      <c r="D12" s="14">
        <v>-8.2523</v>
      </c>
    </row>
    <row r="13" ht="17.45" customHeight="true" spans="1:5">
      <c r="A13" s="17" t="s">
        <v>215</v>
      </c>
      <c r="B13" s="12" t="s">
        <v>37</v>
      </c>
      <c r="C13" s="18">
        <v>4</v>
      </c>
      <c r="D13" s="14">
        <v>300</v>
      </c>
      <c r="E13" s="24"/>
    </row>
    <row r="14" ht="17.45" customHeight="true" spans="1:5">
      <c r="A14" s="17" t="s">
        <v>216</v>
      </c>
      <c r="B14" s="12" t="s">
        <v>217</v>
      </c>
      <c r="C14" s="18">
        <v>1067</v>
      </c>
      <c r="D14" s="14">
        <v>16.61</v>
      </c>
      <c r="E14" s="24"/>
    </row>
    <row r="15" ht="17.45" customHeight="true" spans="1:5">
      <c r="A15" s="15" t="s">
        <v>83</v>
      </c>
      <c r="B15" s="12" t="s">
        <v>217</v>
      </c>
      <c r="C15" s="19"/>
      <c r="D15" s="20" t="s">
        <v>99</v>
      </c>
      <c r="E15" s="24"/>
    </row>
    <row r="16" ht="17.45" customHeight="true" spans="1:5">
      <c r="A16" s="15" t="s">
        <v>84</v>
      </c>
      <c r="B16" s="12" t="s">
        <v>217</v>
      </c>
      <c r="C16" s="19"/>
      <c r="D16" s="20" t="s">
        <v>99</v>
      </c>
      <c r="E16" s="24"/>
    </row>
    <row r="17" ht="17.45" customHeight="true" spans="1:7">
      <c r="A17" s="15" t="s">
        <v>85</v>
      </c>
      <c r="B17" s="12" t="s">
        <v>217</v>
      </c>
      <c r="C17" s="19"/>
      <c r="D17" s="20" t="s">
        <v>99</v>
      </c>
      <c r="E17" s="24"/>
      <c r="G17" s="24"/>
    </row>
    <row r="18" ht="17.45" customHeight="true" spans="1:5">
      <c r="A18" s="15" t="s">
        <v>86</v>
      </c>
      <c r="B18" s="12" t="s">
        <v>217</v>
      </c>
      <c r="C18" s="19">
        <v>771</v>
      </c>
      <c r="D18" s="20" t="s">
        <v>99</v>
      </c>
      <c r="E18" s="24"/>
    </row>
    <row r="19" ht="17.45" customHeight="true" spans="1:5">
      <c r="A19" s="15" t="s">
        <v>87</v>
      </c>
      <c r="B19" s="12" t="s">
        <v>217</v>
      </c>
      <c r="C19" s="19">
        <v>296</v>
      </c>
      <c r="D19" s="20" t="s">
        <v>99</v>
      </c>
      <c r="E19" s="24"/>
    </row>
    <row r="20" ht="42" customHeight="true" spans="1:4">
      <c r="A20" s="21" t="s">
        <v>218</v>
      </c>
      <c r="B20" s="22"/>
      <c r="C20" s="22"/>
      <c r="D20" s="22"/>
    </row>
    <row r="21" spans="1:4">
      <c r="A21" s="23">
        <v>17</v>
      </c>
      <c r="B21" s="23"/>
      <c r="C21" s="23"/>
      <c r="D21" s="23"/>
    </row>
  </sheetData>
  <sheetProtection insertRows="0"/>
  <protectedRanges>
    <protectedRange sqref="C2 D12 D13:D19 D4:D11" name="区域1"/>
    <protectedRange sqref="C4:C7 C13:C19" name="区域1_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selection activeCell="C15" sqref="C15"/>
    </sheetView>
  </sheetViews>
  <sheetFormatPr defaultColWidth="9" defaultRowHeight="15.75"/>
  <cols>
    <col min="1" max="1" width="23.125"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56" t="s">
        <v>5</v>
      </c>
      <c r="B4" s="119" t="s">
        <v>6</v>
      </c>
      <c r="C4" s="55">
        <v>291.977860375489</v>
      </c>
      <c r="D4" s="20">
        <v>4</v>
      </c>
      <c r="E4" s="163"/>
    </row>
    <row r="5" ht="16.7" customHeight="true" spans="1:4">
      <c r="A5" s="144" t="s">
        <v>7</v>
      </c>
      <c r="B5" s="119" t="s">
        <v>6</v>
      </c>
      <c r="C5" s="55">
        <v>30.157</v>
      </c>
      <c r="D5" s="20">
        <v>4</v>
      </c>
    </row>
    <row r="6" ht="16.7" customHeight="true" spans="1:4">
      <c r="A6" s="144" t="s">
        <v>8</v>
      </c>
      <c r="B6" s="119" t="s">
        <v>6</v>
      </c>
      <c r="C6" s="55">
        <v>125.751</v>
      </c>
      <c r="D6" s="20">
        <v>3.82</v>
      </c>
    </row>
    <row r="7" ht="16.7" customHeight="true" spans="1:4">
      <c r="A7" s="145" t="s">
        <v>9</v>
      </c>
      <c r="B7" s="119" t="s">
        <v>6</v>
      </c>
      <c r="C7" s="55">
        <v>119.064869772166</v>
      </c>
      <c r="D7" s="20">
        <v>3.77087446979201</v>
      </c>
    </row>
    <row r="8" ht="16.7" customHeight="true" spans="1:4">
      <c r="A8" s="144" t="s">
        <v>10</v>
      </c>
      <c r="B8" s="119" t="s">
        <v>6</v>
      </c>
      <c r="C8" s="55">
        <v>136.07</v>
      </c>
      <c r="D8" s="20">
        <v>4.115</v>
      </c>
    </row>
    <row r="9" customFormat="true" ht="16.7" customHeight="true" spans="1:4">
      <c r="A9" s="145" t="s">
        <v>11</v>
      </c>
      <c r="B9" s="119" t="s">
        <v>6</v>
      </c>
      <c r="C9" s="55">
        <v>64.8943893464832</v>
      </c>
      <c r="D9" s="20">
        <v>6.90860613751383</v>
      </c>
    </row>
    <row r="10" customFormat="true" ht="16.7" customHeight="true" spans="1:4">
      <c r="A10" s="58" t="s">
        <v>12</v>
      </c>
      <c r="B10" s="119" t="s">
        <v>6</v>
      </c>
      <c r="C10" s="55">
        <f>'6'!C4</f>
        <v>104.389957791105</v>
      </c>
      <c r="D10" s="20">
        <f>'6'!D4</f>
        <v>-2.3</v>
      </c>
    </row>
    <row r="11" s="154" customFormat="true" ht="16.7" customHeight="true" spans="1:4">
      <c r="A11" s="58" t="s">
        <v>13</v>
      </c>
      <c r="B11" s="54" t="s">
        <v>14</v>
      </c>
      <c r="C11" s="55">
        <f>'11'!C4</f>
        <v>43.80206197</v>
      </c>
      <c r="D11" s="20">
        <f>'11'!D4</f>
        <v>6.61239481847266</v>
      </c>
    </row>
    <row r="12" s="154" customFormat="true" ht="16.7" customHeight="true" spans="1:4">
      <c r="A12" s="58" t="s">
        <v>15</v>
      </c>
      <c r="B12" s="54" t="s">
        <v>14</v>
      </c>
      <c r="C12" s="55">
        <f>'11'!C7</f>
        <v>26.9522410161799</v>
      </c>
      <c r="D12" s="20">
        <f>'11'!D7</f>
        <v>4.53905561399495</v>
      </c>
    </row>
    <row r="13" s="154" customFormat="true" ht="16.7" customHeight="true" spans="1:4">
      <c r="A13" s="58" t="s">
        <v>16</v>
      </c>
      <c r="B13" s="54" t="s">
        <v>17</v>
      </c>
      <c r="C13" s="59">
        <v>18922.2</v>
      </c>
      <c r="D13" s="60">
        <v>-5.7</v>
      </c>
    </row>
    <row r="14" s="154" customFormat="true" ht="16.7" customHeight="true" spans="1:4">
      <c r="A14" s="58" t="s">
        <v>18</v>
      </c>
      <c r="B14" s="54" t="s">
        <v>17</v>
      </c>
      <c r="C14" s="59">
        <v>17992.1</v>
      </c>
      <c r="D14" s="60">
        <v>-8.5</v>
      </c>
    </row>
    <row r="15" s="64" customFormat="true" ht="16.7" customHeight="true" spans="1:4">
      <c r="A15" s="66" t="s">
        <v>19</v>
      </c>
      <c r="B15" s="146" t="s">
        <v>6</v>
      </c>
      <c r="C15" s="59"/>
      <c r="D15" s="60">
        <f>'9'!D4</f>
        <v>-3.1</v>
      </c>
    </row>
    <row r="16" customFormat="true" ht="16.7" customHeight="true" spans="1:4">
      <c r="A16" s="58" t="s">
        <v>20</v>
      </c>
      <c r="B16" s="119" t="s">
        <v>6</v>
      </c>
      <c r="C16" s="59">
        <f>'10'!C4</f>
        <v>215.50538</v>
      </c>
      <c r="D16" s="60">
        <f>'10'!D4</f>
        <v>4.74555000490908</v>
      </c>
    </row>
    <row r="17" customFormat="true" ht="16.7" customHeight="true" spans="1:4">
      <c r="A17" s="66" t="s">
        <v>21</v>
      </c>
      <c r="B17" s="119" t="s">
        <v>6</v>
      </c>
      <c r="C17" s="157">
        <f>'17'!C4</f>
        <v>91.82598856</v>
      </c>
      <c r="D17" s="158">
        <f>'17'!D4</f>
        <v>-12.7777</v>
      </c>
    </row>
    <row r="18" customFormat="true" ht="16.7" customHeight="true" spans="1:4">
      <c r="A18" s="66" t="s">
        <v>22</v>
      </c>
      <c r="B18" s="119" t="s">
        <v>6</v>
      </c>
      <c r="C18" s="157">
        <f>'17'!C5</f>
        <v>20.51971209</v>
      </c>
      <c r="D18" s="158">
        <f>'17'!D5</f>
        <v>-4.8637</v>
      </c>
    </row>
    <row r="19" s="155" customFormat="true" ht="16.7" customHeight="true" spans="1:4">
      <c r="A19" s="66" t="s">
        <v>23</v>
      </c>
      <c r="B19" s="119" t="s">
        <v>6</v>
      </c>
      <c r="C19" s="157">
        <f>'17'!C6</f>
        <v>71.30627647</v>
      </c>
      <c r="D19" s="158">
        <f>'17'!D6</f>
        <v>-14.8169</v>
      </c>
    </row>
    <row r="20" customFormat="true" ht="16.7" customHeight="true" spans="1:4">
      <c r="A20" s="58" t="s">
        <v>24</v>
      </c>
      <c r="B20" s="119" t="s">
        <v>6</v>
      </c>
      <c r="C20" s="59">
        <f>'13'!C4</f>
        <v>17.689</v>
      </c>
      <c r="D20" s="60">
        <f>'13'!D4</f>
        <v>16.6751314235962</v>
      </c>
    </row>
    <row r="21" customFormat="true" ht="16.7" customHeight="true" spans="1:4">
      <c r="A21" s="58" t="s">
        <v>25</v>
      </c>
      <c r="B21" s="119" t="s">
        <v>6</v>
      </c>
      <c r="C21" s="157">
        <f>'13'!C15</f>
        <v>96.5628</v>
      </c>
      <c r="D21" s="158">
        <f>'13'!D15</f>
        <v>2.73250321295737</v>
      </c>
    </row>
    <row r="22" customFormat="true" ht="16.7" customHeight="true" spans="1:11">
      <c r="A22" s="58" t="s">
        <v>26</v>
      </c>
      <c r="B22" s="119" t="s">
        <v>6</v>
      </c>
      <c r="C22" s="157">
        <f>'14'!C4</f>
        <v>39.2634</v>
      </c>
      <c r="D22" s="158">
        <f>'14'!D4</f>
        <v>44.2128847425255</v>
      </c>
      <c r="K22" s="70"/>
    </row>
    <row r="23" customFormat="true" ht="16.7" customHeight="true" spans="1:4">
      <c r="A23" s="58" t="s">
        <v>27</v>
      </c>
      <c r="B23" s="119" t="s">
        <v>6</v>
      </c>
      <c r="C23" s="157">
        <f>'14'!C10</f>
        <v>13.3624</v>
      </c>
      <c r="D23" s="158">
        <f>'14'!D10</f>
        <v>227.574034124338</v>
      </c>
    </row>
    <row r="24" customFormat="true" ht="16.7" customHeight="true" spans="1:7">
      <c r="A24" s="58" t="s">
        <v>28</v>
      </c>
      <c r="B24" s="119" t="s">
        <v>6</v>
      </c>
      <c r="C24" s="157">
        <v>1962.2906132557</v>
      </c>
      <c r="D24" s="158">
        <v>8.04</v>
      </c>
      <c r="G24" s="70"/>
    </row>
    <row r="25" customFormat="true" ht="16.7" customHeight="true" spans="1:4">
      <c r="A25" s="58" t="s">
        <v>29</v>
      </c>
      <c r="B25" s="119" t="s">
        <v>6</v>
      </c>
      <c r="C25" s="157">
        <v>1483.5876695733</v>
      </c>
      <c r="D25" s="158">
        <v>14.24</v>
      </c>
    </row>
    <row r="26" customFormat="true" ht="16.7" customHeight="true" spans="1:4">
      <c r="A26" s="58" t="s">
        <v>30</v>
      </c>
      <c r="B26" s="119" t="s">
        <v>6</v>
      </c>
      <c r="C26" s="157">
        <v>770.0606009024</v>
      </c>
      <c r="D26" s="158">
        <v>11.27</v>
      </c>
    </row>
    <row r="27" customFormat="true" ht="16.7" customHeight="true" spans="1:4">
      <c r="A27" s="159" t="s">
        <v>31</v>
      </c>
      <c r="B27" s="127" t="s">
        <v>32</v>
      </c>
      <c r="C27" s="160">
        <f>'12'!C4</f>
        <v>101.15168894</v>
      </c>
      <c r="D27" s="161">
        <f>'12'!D4</f>
        <v>1.15168894</v>
      </c>
    </row>
    <row r="28" customFormat="true" ht="20.25" customHeight="true" spans="1:4">
      <c r="A28" s="162" t="s">
        <v>33</v>
      </c>
      <c r="B28" s="141"/>
      <c r="C28" s="141"/>
      <c r="D28" s="141"/>
    </row>
    <row r="29" ht="15.95" customHeight="true" spans="1:4">
      <c r="A29" s="142">
        <v>1</v>
      </c>
      <c r="B29" s="142"/>
      <c r="C29" s="142"/>
      <c r="D29" s="142"/>
    </row>
  </sheetData>
  <mergeCells count="7">
    <mergeCell ref="A1:D1"/>
    <mergeCell ref="A28:D28"/>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15" zoomScaleNormal="115" workbookViewId="0">
      <selection activeCell="C14" sqref="C14"/>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6" t="s">
        <v>34</v>
      </c>
      <c r="B1" s="26"/>
      <c r="C1" s="26"/>
      <c r="D1" s="26"/>
    </row>
    <row r="2" s="25" customFormat="true" ht="17.1" customHeight="true" spans="1:4">
      <c r="A2" s="51" t="s">
        <v>1</v>
      </c>
      <c r="B2" s="5" t="s">
        <v>2</v>
      </c>
      <c r="C2" s="6" t="str">
        <f>'1'!C2:C3</f>
        <v>1-5月</v>
      </c>
      <c r="D2" s="7" t="s">
        <v>4</v>
      </c>
    </row>
    <row r="3" s="25" customFormat="true" ht="17.1" customHeight="true" spans="1:4">
      <c r="A3" s="52"/>
      <c r="B3" s="8"/>
      <c r="C3" s="9"/>
      <c r="D3" s="10"/>
    </row>
    <row r="4" s="25" customFormat="true" ht="24" customHeight="true" spans="1:5">
      <c r="A4" s="53" t="str">
        <f>'1'!A4</f>
        <v>地区生产总值（GDP）（一季度）</v>
      </c>
      <c r="B4" s="119" t="s">
        <v>6</v>
      </c>
      <c r="C4" s="55">
        <v>70.8836</v>
      </c>
      <c r="D4" s="20">
        <v>0.0554</v>
      </c>
      <c r="E4" s="153"/>
    </row>
    <row r="5" s="42" customFormat="true" ht="24" customHeight="true" spans="1:4">
      <c r="A5" s="144" t="s">
        <v>7</v>
      </c>
      <c r="B5" s="119" t="s">
        <v>6</v>
      </c>
      <c r="C5" s="55">
        <v>2.1628</v>
      </c>
      <c r="D5" s="20">
        <v>3.6</v>
      </c>
    </row>
    <row r="6" s="42" customFormat="true" ht="24" customHeight="true" spans="1:4">
      <c r="A6" s="144" t="s">
        <v>8</v>
      </c>
      <c r="B6" s="119" t="s">
        <v>6</v>
      </c>
      <c r="C6" s="55">
        <v>13.7713</v>
      </c>
      <c r="D6" s="20">
        <v>-13.9</v>
      </c>
    </row>
    <row r="7" s="42" customFormat="true" ht="24" customHeight="true" spans="1:4">
      <c r="A7" s="145" t="s">
        <v>9</v>
      </c>
      <c r="B7" s="119" t="s">
        <v>6</v>
      </c>
      <c r="C7" s="55">
        <v>11.4957</v>
      </c>
      <c r="D7" s="20">
        <v>-14.3</v>
      </c>
    </row>
    <row r="8" s="42" customFormat="true" ht="24" customHeight="true" spans="1:4">
      <c r="A8" s="144" t="s">
        <v>10</v>
      </c>
      <c r="B8" s="119" t="s">
        <v>6</v>
      </c>
      <c r="C8" s="55">
        <v>54.9495</v>
      </c>
      <c r="D8" s="20">
        <v>4.2</v>
      </c>
    </row>
    <row r="9" s="25" customFormat="true" ht="24" customHeight="true" spans="1:4">
      <c r="A9" s="58" t="s">
        <v>12</v>
      </c>
      <c r="B9" s="119" t="s">
        <v>6</v>
      </c>
      <c r="C9" s="55">
        <f>'8'!C5</f>
        <v>14.9300801203312</v>
      </c>
      <c r="D9" s="20">
        <f>'8'!D5</f>
        <v>-22.0812021769206</v>
      </c>
    </row>
    <row r="10" s="64" customFormat="true" ht="24" customHeight="true" spans="1:4">
      <c r="A10" s="66" t="s">
        <v>35</v>
      </c>
      <c r="B10" s="146" t="s">
        <v>6</v>
      </c>
      <c r="C10" s="55">
        <f>'8'!C11</f>
        <v>94.02</v>
      </c>
      <c r="D10" s="20">
        <f>'8'!D11</f>
        <v>-39.9</v>
      </c>
    </row>
    <row r="11" s="25" customFormat="true" ht="24" customHeight="true" spans="1:4">
      <c r="A11" s="58" t="s">
        <v>36</v>
      </c>
      <c r="B11" s="119" t="s">
        <v>37</v>
      </c>
      <c r="C11" s="132">
        <f>'8'!C17</f>
        <v>165</v>
      </c>
      <c r="D11" s="20"/>
    </row>
    <row r="12" s="25" customFormat="true" ht="24" customHeight="true" spans="1:5">
      <c r="A12" s="148" t="s">
        <v>13</v>
      </c>
      <c r="B12" s="76" t="s">
        <v>14</v>
      </c>
      <c r="C12" s="59">
        <v>9.55</v>
      </c>
      <c r="D12" s="60">
        <v>-0.29</v>
      </c>
      <c r="E12" s="1"/>
    </row>
    <row r="13" s="1" customFormat="true" ht="24" customHeight="true" spans="1:4">
      <c r="A13" s="148" t="s">
        <v>15</v>
      </c>
      <c r="B13" s="76" t="s">
        <v>14</v>
      </c>
      <c r="C13" s="59">
        <v>4.74</v>
      </c>
      <c r="D13" s="60">
        <v>-7.59</v>
      </c>
    </row>
    <row r="14" s="25" customFormat="true" ht="24" customHeight="true" spans="1:4">
      <c r="A14" s="66" t="s">
        <v>19</v>
      </c>
      <c r="B14" s="119" t="s">
        <v>6</v>
      </c>
      <c r="C14" s="55"/>
      <c r="D14" s="20">
        <f>'9'!D5</f>
        <v>-22.6</v>
      </c>
    </row>
    <row r="15" s="25" customFormat="true" ht="24" customHeight="true" spans="1:4">
      <c r="A15" s="58" t="s">
        <v>20</v>
      </c>
      <c r="B15" s="119" t="s">
        <v>6</v>
      </c>
      <c r="C15" s="55">
        <f>'10'!C5</f>
        <v>63.6115984515507</v>
      </c>
      <c r="D15" s="20">
        <f>'10'!D5</f>
        <v>3.03330190895117</v>
      </c>
    </row>
    <row r="16" s="25" customFormat="true" ht="24" customHeight="true" spans="1:4">
      <c r="A16" s="58" t="s">
        <v>24</v>
      </c>
      <c r="B16" s="119" t="s">
        <v>6</v>
      </c>
      <c r="C16" s="55">
        <f>'13'!C11</f>
        <v>2.1746</v>
      </c>
      <c r="D16" s="20">
        <f>'13'!D11</f>
        <v>12.0292617587966</v>
      </c>
    </row>
    <row r="17" s="25" customFormat="true" ht="24" customHeight="true" spans="1:4">
      <c r="A17" s="58" t="s">
        <v>25</v>
      </c>
      <c r="B17" s="119" t="s">
        <v>6</v>
      </c>
      <c r="C17" s="55">
        <f>'13'!C17</f>
        <v>10.906</v>
      </c>
      <c r="D17" s="20">
        <f>'13'!D17</f>
        <v>-5.54059086932797</v>
      </c>
    </row>
    <row r="18" s="25" customFormat="true" ht="24" customHeight="true" spans="1:4">
      <c r="A18" s="58" t="s">
        <v>26</v>
      </c>
      <c r="B18" s="119" t="s">
        <v>6</v>
      </c>
      <c r="C18" s="55">
        <f>'14'!C6</f>
        <v>13.1587</v>
      </c>
      <c r="D18" s="20">
        <f>'14'!D6</f>
        <v>24.7033737680061</v>
      </c>
    </row>
    <row r="19" s="25" customFormat="true" ht="24" customHeight="true" spans="1:4">
      <c r="A19" s="58" t="s">
        <v>27</v>
      </c>
      <c r="B19" s="119" t="s">
        <v>6</v>
      </c>
      <c r="C19" s="55">
        <f>'14'!C12</f>
        <v>2.7915</v>
      </c>
      <c r="D19" s="20">
        <f>'14'!D12</f>
        <v>190.35781152486</v>
      </c>
    </row>
    <row r="20" s="25" customFormat="true" ht="12.75" customHeight="true" spans="1:4">
      <c r="A20" s="141" t="s">
        <v>38</v>
      </c>
      <c r="B20" s="141"/>
      <c r="C20" s="141"/>
      <c r="D20" s="141"/>
    </row>
    <row r="21" s="65" customFormat="true" ht="17.1" customHeight="true" spans="1:4">
      <c r="A21" s="142">
        <v>2</v>
      </c>
      <c r="B21" s="142"/>
      <c r="C21" s="142"/>
      <c r="D21" s="142"/>
    </row>
    <row r="22" s="152" customFormat="true"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topLeftCell="A2" workbookViewId="0">
      <selection activeCell="C14" sqref="C14"/>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39</v>
      </c>
      <c r="B1" s="26"/>
      <c r="C1" s="26"/>
      <c r="D1" s="26"/>
    </row>
    <row r="2" s="25" customFormat="true" ht="17.1" customHeight="true" spans="1:4">
      <c r="A2" s="51" t="s">
        <v>1</v>
      </c>
      <c r="B2" s="5" t="s">
        <v>2</v>
      </c>
      <c r="C2" s="6" t="str">
        <f>'2'!C2:C3</f>
        <v>1-5月</v>
      </c>
      <c r="D2" s="7" t="s">
        <v>4</v>
      </c>
    </row>
    <row r="3" s="25" customFormat="true" ht="17.1" customHeight="true" spans="1:4">
      <c r="A3" s="52"/>
      <c r="B3" s="8"/>
      <c r="C3" s="9"/>
      <c r="D3" s="10"/>
    </row>
    <row r="4" s="25" customFormat="true" ht="24" customHeight="true" spans="1:5">
      <c r="A4" s="53" t="str">
        <f>'1'!A4</f>
        <v>地区生产总值（GDP）（一季度）</v>
      </c>
      <c r="B4" s="119" t="s">
        <v>6</v>
      </c>
      <c r="C4" s="55">
        <v>20.7033</v>
      </c>
      <c r="D4" s="20">
        <v>-0.2425</v>
      </c>
      <c r="E4" s="150"/>
    </row>
    <row r="5" s="42" customFormat="true" ht="24" customHeight="true" spans="1:4">
      <c r="A5" s="144" t="s">
        <v>7</v>
      </c>
      <c r="B5" s="119" t="s">
        <v>6</v>
      </c>
      <c r="C5" s="55">
        <v>0.0262</v>
      </c>
      <c r="D5" s="20">
        <v>-0.3</v>
      </c>
    </row>
    <row r="6" s="42" customFormat="true" ht="24" customHeight="true" spans="1:4">
      <c r="A6" s="144" t="s">
        <v>8</v>
      </c>
      <c r="B6" s="119" t="s">
        <v>6</v>
      </c>
      <c r="C6" s="55">
        <v>11.3879</v>
      </c>
      <c r="D6" s="20">
        <v>-2.2</v>
      </c>
    </row>
    <row r="7" s="42" customFormat="true" ht="24" customHeight="true" spans="1:4">
      <c r="A7" s="145" t="s">
        <v>9</v>
      </c>
      <c r="B7" s="119" t="s">
        <v>6</v>
      </c>
      <c r="C7" s="55">
        <v>11.1268</v>
      </c>
      <c r="D7" s="20">
        <v>-2.8</v>
      </c>
    </row>
    <row r="8" s="42" customFormat="true" ht="24" customHeight="true" spans="1:4">
      <c r="A8" s="144" t="s">
        <v>10</v>
      </c>
      <c r="B8" s="119" t="s">
        <v>6</v>
      </c>
      <c r="C8" s="55">
        <v>9.2892</v>
      </c>
      <c r="D8" s="20">
        <v>2.2</v>
      </c>
    </row>
    <row r="9" s="25" customFormat="true" ht="24" customHeight="true" spans="1:4">
      <c r="A9" s="58" t="s">
        <v>12</v>
      </c>
      <c r="B9" s="119" t="s">
        <v>6</v>
      </c>
      <c r="C9" s="55">
        <f>'8'!C6</f>
        <v>14.2901171086897</v>
      </c>
      <c r="D9" s="20">
        <f>'8'!D6</f>
        <v>-5.49848366585502</v>
      </c>
    </row>
    <row r="10" s="64" customFormat="true" ht="24" customHeight="true" spans="1:4">
      <c r="A10" s="66" t="s">
        <v>35</v>
      </c>
      <c r="B10" s="146" t="s">
        <v>6</v>
      </c>
      <c r="C10" s="55">
        <f>'8'!C12</f>
        <v>52.28</v>
      </c>
      <c r="D10" s="20">
        <f>'8'!D12</f>
        <v>-6.8</v>
      </c>
    </row>
    <row r="11" s="25" customFormat="true" ht="24" customHeight="true" spans="1:5">
      <c r="A11" s="58" t="s">
        <v>36</v>
      </c>
      <c r="B11" s="119" t="s">
        <v>37</v>
      </c>
      <c r="C11" s="151">
        <f>'8'!C18</f>
        <v>108</v>
      </c>
      <c r="D11" s="60"/>
      <c r="E11" s="1"/>
    </row>
    <row r="12" s="25" customFormat="true" ht="24" customHeight="true" spans="1:5">
      <c r="A12" s="148" t="s">
        <v>13</v>
      </c>
      <c r="B12" s="76" t="s">
        <v>14</v>
      </c>
      <c r="C12" s="59">
        <v>2.76</v>
      </c>
      <c r="D12" s="60">
        <v>2.67</v>
      </c>
      <c r="E12" s="1"/>
    </row>
    <row r="13" s="25" customFormat="true" ht="24" customHeight="true" spans="1:5">
      <c r="A13" s="148" t="s">
        <v>15</v>
      </c>
      <c r="B13" s="76" t="s">
        <v>14</v>
      </c>
      <c r="C13" s="59">
        <v>1.33</v>
      </c>
      <c r="D13" s="60">
        <v>1.17</v>
      </c>
      <c r="E13" s="1"/>
    </row>
    <row r="14" s="25" customFormat="true" ht="24" customHeight="true" spans="1:4">
      <c r="A14" s="66" t="s">
        <v>19</v>
      </c>
      <c r="B14" s="119" t="s">
        <v>6</v>
      </c>
      <c r="C14" s="55"/>
      <c r="D14" s="20">
        <f>'9'!D6</f>
        <v>33.5</v>
      </c>
    </row>
    <row r="15" s="25" customFormat="true" ht="24" customHeight="true" spans="1:4">
      <c r="A15" s="58" t="s">
        <v>20</v>
      </c>
      <c r="B15" s="119" t="s">
        <v>6</v>
      </c>
      <c r="C15" s="55">
        <f>'10'!C6</f>
        <v>27.0424627393476</v>
      </c>
      <c r="D15" s="20">
        <f>'10'!D6</f>
        <v>4.54990994262103</v>
      </c>
    </row>
    <row r="16" s="25" customFormat="true" ht="24" customHeight="true" spans="1:4">
      <c r="A16" s="58" t="s">
        <v>24</v>
      </c>
      <c r="B16" s="119" t="s">
        <v>6</v>
      </c>
      <c r="C16" s="55">
        <f>'13'!C12</f>
        <v>0.7676</v>
      </c>
      <c r="D16" s="20">
        <f>'13'!D12</f>
        <v>-2.92146199570001</v>
      </c>
    </row>
    <row r="17" s="25" customFormat="true" ht="24" customHeight="true" spans="1:4">
      <c r="A17" s="58" t="s">
        <v>25</v>
      </c>
      <c r="B17" s="119" t="s">
        <v>6</v>
      </c>
      <c r="C17" s="55">
        <f>'13'!C18</f>
        <v>2.5083</v>
      </c>
      <c r="D17" s="20">
        <f>'13'!D18</f>
        <v>7.34368981897548</v>
      </c>
    </row>
    <row r="18" s="25" customFormat="true" ht="24" customHeight="true" spans="1:4">
      <c r="A18" s="58" t="s">
        <v>26</v>
      </c>
      <c r="B18" s="119" t="s">
        <v>6</v>
      </c>
      <c r="C18" s="55">
        <f>'14'!C7</f>
        <v>2.6065</v>
      </c>
      <c r="D18" s="20">
        <f>'14'!D7</f>
        <v>24.6950198536095</v>
      </c>
    </row>
    <row r="19" s="25" customFormat="true" ht="24" customHeight="true" spans="1:4">
      <c r="A19" s="58" t="s">
        <v>27</v>
      </c>
      <c r="B19" s="119" t="s">
        <v>6</v>
      </c>
      <c r="C19" s="55">
        <f>'14'!C13</f>
        <v>1.2223</v>
      </c>
      <c r="D19" s="20">
        <f>'14'!D13</f>
        <v>55.667345899134</v>
      </c>
    </row>
    <row r="20" s="25" customFormat="true" ht="12.75" customHeight="true" spans="1:4">
      <c r="A20" s="141" t="s">
        <v>38</v>
      </c>
      <c r="B20" s="141"/>
      <c r="C20" s="141"/>
      <c r="D20" s="141"/>
    </row>
    <row r="21" s="65" customFormat="true" ht="17.1" customHeight="true" spans="1:4">
      <c r="A21" s="142">
        <v>3</v>
      </c>
      <c r="B21" s="142"/>
      <c r="C21" s="142"/>
      <c r="D21" s="142"/>
    </row>
    <row r="22"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zoomScale="130" zoomScaleNormal="130" workbookViewId="0">
      <selection activeCell="C14" sqref="C14"/>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6" t="s">
        <v>40</v>
      </c>
      <c r="B1" s="26"/>
      <c r="C1" s="26"/>
      <c r="D1" s="26"/>
    </row>
    <row r="2" s="25" customFormat="true" ht="17.1" customHeight="true" spans="1:4">
      <c r="A2" s="51" t="s">
        <v>1</v>
      </c>
      <c r="B2" s="5" t="s">
        <v>2</v>
      </c>
      <c r="C2" s="6" t="str">
        <f>'3'!C2:C3</f>
        <v>1-5月</v>
      </c>
      <c r="D2" s="7" t="s">
        <v>4</v>
      </c>
    </row>
    <row r="3" s="25" customFormat="true" ht="17.1" customHeight="true" spans="1:4">
      <c r="A3" s="52"/>
      <c r="B3" s="8"/>
      <c r="C3" s="9"/>
      <c r="D3" s="10"/>
    </row>
    <row r="4" s="25" customFormat="true" ht="24" customHeight="true" spans="1:5">
      <c r="A4" s="53" t="str">
        <f>'1'!A4</f>
        <v>地区生产总值（GDP）（一季度）</v>
      </c>
      <c r="B4" s="119" t="s">
        <v>6</v>
      </c>
      <c r="C4" s="55">
        <v>122.2275</v>
      </c>
      <c r="D4" s="20">
        <v>5.5576</v>
      </c>
      <c r="E4" s="150"/>
    </row>
    <row r="5" s="42" customFormat="true" ht="24" customHeight="true" spans="1:4">
      <c r="A5" s="144" t="s">
        <v>7</v>
      </c>
      <c r="B5" s="119" t="s">
        <v>6</v>
      </c>
      <c r="C5" s="55">
        <v>9.8813</v>
      </c>
      <c r="D5" s="20">
        <v>-0.3</v>
      </c>
    </row>
    <row r="6" s="42" customFormat="true" ht="24" customHeight="true" spans="1:4">
      <c r="A6" s="144" t="s">
        <v>8</v>
      </c>
      <c r="B6" s="119" t="s">
        <v>6</v>
      </c>
      <c r="C6" s="55">
        <v>74.144</v>
      </c>
      <c r="D6" s="20">
        <v>7.7</v>
      </c>
    </row>
    <row r="7" s="42" customFormat="true" ht="24" customHeight="true" spans="1:4">
      <c r="A7" s="145" t="s">
        <v>9</v>
      </c>
      <c r="B7" s="119" t="s">
        <v>6</v>
      </c>
      <c r="C7" s="55">
        <v>72.2854</v>
      </c>
      <c r="D7" s="20">
        <v>7.5</v>
      </c>
    </row>
    <row r="8" s="42" customFormat="true" ht="24" customHeight="true" spans="1:4">
      <c r="A8" s="144" t="s">
        <v>10</v>
      </c>
      <c r="B8" s="119" t="s">
        <v>6</v>
      </c>
      <c r="C8" s="55">
        <v>38.2021</v>
      </c>
      <c r="D8" s="20">
        <v>3.3</v>
      </c>
    </row>
    <row r="9" s="25" customFormat="true" ht="24" customHeight="true" spans="1:4">
      <c r="A9" s="58" t="s">
        <v>12</v>
      </c>
      <c r="B9" s="119" t="s">
        <v>6</v>
      </c>
      <c r="C9" s="55">
        <f>'8'!C7</f>
        <v>48.6878800103266</v>
      </c>
      <c r="D9" s="20">
        <f>'8'!D7</f>
        <v>3.89173043077251</v>
      </c>
    </row>
    <row r="10" s="64" customFormat="true" ht="24" customHeight="true" spans="1:4">
      <c r="A10" s="66" t="s">
        <v>35</v>
      </c>
      <c r="B10" s="146" t="s">
        <v>6</v>
      </c>
      <c r="C10" s="55">
        <f>'8'!C13</f>
        <v>210.99</v>
      </c>
      <c r="D10" s="20">
        <f>'8'!D13</f>
        <v>1.5</v>
      </c>
    </row>
    <row r="11" s="25" customFormat="true" ht="24" customHeight="true" spans="1:4">
      <c r="A11" s="58" t="s">
        <v>36</v>
      </c>
      <c r="B11" s="119" t="s">
        <v>37</v>
      </c>
      <c r="C11" s="151">
        <f>'8'!C19</f>
        <v>616</v>
      </c>
      <c r="D11" s="60"/>
    </row>
    <row r="12" s="25" customFormat="true" ht="24" customHeight="true" spans="1:4">
      <c r="A12" s="148" t="s">
        <v>13</v>
      </c>
      <c r="B12" s="76" t="s">
        <v>14</v>
      </c>
      <c r="C12" s="59">
        <v>23.76</v>
      </c>
      <c r="D12" s="60">
        <v>9.13</v>
      </c>
    </row>
    <row r="13" s="25" customFormat="true" ht="24" customHeight="true" spans="1:5">
      <c r="A13" s="148" t="s">
        <v>15</v>
      </c>
      <c r="B13" s="76" t="s">
        <v>14</v>
      </c>
      <c r="C13" s="59">
        <v>18.01</v>
      </c>
      <c r="D13" s="60">
        <v>8.07</v>
      </c>
      <c r="E13" s="47"/>
    </row>
    <row r="14" s="25" customFormat="true" ht="24" customHeight="true" spans="1:5">
      <c r="A14" s="66" t="s">
        <v>19</v>
      </c>
      <c r="B14" s="119" t="s">
        <v>6</v>
      </c>
      <c r="C14" s="59"/>
      <c r="D14" s="60">
        <f>'9'!D7</f>
        <v>-1.1</v>
      </c>
      <c r="E14" s="47"/>
    </row>
    <row r="15" s="25" customFormat="true" ht="24" customHeight="true" spans="1:5">
      <c r="A15" s="58" t="s">
        <v>20</v>
      </c>
      <c r="B15" s="119" t="s">
        <v>6</v>
      </c>
      <c r="C15" s="55">
        <f>'10'!C7</f>
        <v>78.2167426939672</v>
      </c>
      <c r="D15" s="20">
        <f>'10'!D7</f>
        <v>5.91834461629581</v>
      </c>
      <c r="E15" s="47"/>
    </row>
    <row r="16" s="25" customFormat="true" ht="24" customHeight="true" spans="1:5">
      <c r="A16" s="58" t="s">
        <v>24</v>
      </c>
      <c r="B16" s="119" t="s">
        <v>6</v>
      </c>
      <c r="C16" s="55">
        <f>'13'!C13</f>
        <v>4.3808</v>
      </c>
      <c r="D16" s="20">
        <f>'13'!D13</f>
        <v>15.8788520037032</v>
      </c>
      <c r="E16" s="47"/>
    </row>
    <row r="17" s="25" customFormat="true" ht="24" customHeight="true" spans="1:5">
      <c r="A17" s="58" t="s">
        <v>25</v>
      </c>
      <c r="B17" s="119" t="s">
        <v>6</v>
      </c>
      <c r="C17" s="55">
        <f>'13'!C19</f>
        <v>27.4065</v>
      </c>
      <c r="D17" s="20">
        <f>'13'!D19</f>
        <v>2.70415103672864</v>
      </c>
      <c r="E17" s="47"/>
    </row>
    <row r="18" s="25" customFormat="true" ht="24" customHeight="true" spans="1:5">
      <c r="A18" s="58" t="s">
        <v>26</v>
      </c>
      <c r="B18" s="119" t="s">
        <v>6</v>
      </c>
      <c r="C18" s="55">
        <f>'14'!C8</f>
        <v>12.4132</v>
      </c>
      <c r="D18" s="20">
        <f>'14'!D8</f>
        <v>83.7685793805886</v>
      </c>
      <c r="E18" s="47"/>
    </row>
    <row r="19" s="25" customFormat="true" ht="24" customHeight="true" spans="1:5">
      <c r="A19" s="58" t="s">
        <v>27</v>
      </c>
      <c r="B19" s="119" t="s">
        <v>6</v>
      </c>
      <c r="C19" s="55">
        <f>'14'!C14</f>
        <v>6.1516</v>
      </c>
      <c r="D19" s="20">
        <f>'14'!D14</f>
        <v>254.008171721241</v>
      </c>
      <c r="E19" s="47"/>
    </row>
    <row r="20" s="25" customFormat="true" ht="12.75" customHeight="true" spans="1:5">
      <c r="A20" s="141" t="s">
        <v>38</v>
      </c>
      <c r="B20" s="141"/>
      <c r="C20" s="141"/>
      <c r="D20" s="141"/>
      <c r="E20" s="47"/>
    </row>
    <row r="21" s="65" customFormat="true" ht="17.1" customHeight="true" spans="1:4">
      <c r="A21" s="142">
        <v>4</v>
      </c>
      <c r="B21" s="142"/>
      <c r="C21" s="142"/>
      <c r="D21" s="142"/>
    </row>
    <row r="22" spans="1:4">
      <c r="A22" s="42"/>
      <c r="B22" s="42"/>
      <c r="C22" s="42"/>
      <c r="D22" s="42"/>
    </row>
    <row r="23" spans="1:4">
      <c r="A23" s="42"/>
      <c r="B23" s="42"/>
      <c r="C23" s="42"/>
      <c r="D23" s="42"/>
    </row>
    <row r="24" spans="1:4">
      <c r="A24" s="42"/>
      <c r="B24" s="42"/>
      <c r="C24" s="42"/>
      <c r="D24"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zoomScale="115" zoomScaleNormal="115" workbookViewId="0">
      <selection activeCell="C14" sqref="C14"/>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41</v>
      </c>
      <c r="B1" s="26"/>
      <c r="C1" s="26"/>
      <c r="D1" s="26"/>
    </row>
    <row r="2" s="25" customFormat="true" ht="17.1" customHeight="true" spans="1:4">
      <c r="A2" s="51" t="s">
        <v>1</v>
      </c>
      <c r="B2" s="5" t="s">
        <v>2</v>
      </c>
      <c r="C2" s="6" t="str">
        <f>'4'!C2:C3</f>
        <v>1-5月</v>
      </c>
      <c r="D2" s="7" t="s">
        <v>4</v>
      </c>
    </row>
    <row r="3" s="25" customFormat="true" ht="17.1" customHeight="true" spans="1:4">
      <c r="A3" s="52"/>
      <c r="B3" s="8"/>
      <c r="C3" s="9"/>
      <c r="D3" s="10"/>
    </row>
    <row r="4" s="25" customFormat="true" ht="23.45" customHeight="true" spans="1:5">
      <c r="A4" s="53" t="str">
        <f>'1'!A4</f>
        <v>地区生产总值（GDP）（一季度）</v>
      </c>
      <c r="B4" s="119" t="s">
        <v>6</v>
      </c>
      <c r="C4" s="55">
        <v>77.5055</v>
      </c>
      <c r="D4" s="20">
        <v>6.7515</v>
      </c>
      <c r="E4" s="150"/>
    </row>
    <row r="5" s="42" customFormat="true" ht="23.45" customHeight="true" spans="1:4">
      <c r="A5" s="144" t="s">
        <v>7</v>
      </c>
      <c r="B5" s="119" t="s">
        <v>6</v>
      </c>
      <c r="C5" s="55">
        <v>18.0868</v>
      </c>
      <c r="D5" s="20">
        <v>6.5</v>
      </c>
    </row>
    <row r="6" s="42" customFormat="true" ht="23.45" customHeight="true" spans="1:4">
      <c r="A6" s="144" t="s">
        <v>8</v>
      </c>
      <c r="B6" s="119" t="s">
        <v>6</v>
      </c>
      <c r="C6" s="55">
        <v>25.79</v>
      </c>
      <c r="D6" s="20">
        <v>7.9</v>
      </c>
    </row>
    <row r="7" s="42" customFormat="true" ht="23.45" customHeight="true" spans="1:4">
      <c r="A7" s="145" t="s">
        <v>9</v>
      </c>
      <c r="B7" s="119" t="s">
        <v>6</v>
      </c>
      <c r="C7" s="55">
        <v>23.4989</v>
      </c>
      <c r="D7" s="20">
        <v>7.4</v>
      </c>
    </row>
    <row r="8" s="42" customFormat="true" ht="23.45" customHeight="true" spans="1:4">
      <c r="A8" s="144" t="s">
        <v>10</v>
      </c>
      <c r="B8" s="119" t="s">
        <v>6</v>
      </c>
      <c r="C8" s="55">
        <v>33.6287</v>
      </c>
      <c r="D8" s="20">
        <v>6.1</v>
      </c>
    </row>
    <row r="9" s="25" customFormat="true" ht="23.45" customHeight="true" spans="1:4">
      <c r="A9" s="58" t="s">
        <v>12</v>
      </c>
      <c r="B9" s="119" t="s">
        <v>6</v>
      </c>
      <c r="C9" s="55">
        <f>'8'!C8</f>
        <v>24.9803675846677</v>
      </c>
      <c r="D9" s="20">
        <f>'8'!D8</f>
        <v>1.99370843251798</v>
      </c>
    </row>
    <row r="10" s="64" customFormat="true" ht="23.45" customHeight="true" spans="1:4">
      <c r="A10" s="66" t="s">
        <v>35</v>
      </c>
      <c r="B10" s="146" t="s">
        <v>6</v>
      </c>
      <c r="C10" s="55">
        <f>'8'!C14</f>
        <v>116.55</v>
      </c>
      <c r="D10" s="20">
        <f>'8'!D14</f>
        <v>4.5</v>
      </c>
    </row>
    <row r="11" s="25" customFormat="true" ht="23.45" customHeight="true" spans="1:4">
      <c r="A11" s="58" t="s">
        <v>36</v>
      </c>
      <c r="B11" s="119" t="s">
        <v>37</v>
      </c>
      <c r="C11" s="147">
        <f>'8'!C20</f>
        <v>142</v>
      </c>
      <c r="D11" s="20"/>
    </row>
    <row r="12" s="25" customFormat="true" ht="23.45" customHeight="true" spans="1:4">
      <c r="A12" s="148" t="s">
        <v>13</v>
      </c>
      <c r="B12" s="76" t="s">
        <v>14</v>
      </c>
      <c r="C12" s="59">
        <v>7.04</v>
      </c>
      <c r="D12" s="60">
        <v>9.34</v>
      </c>
    </row>
    <row r="13" s="25" customFormat="true" ht="23.45" customHeight="true" spans="1:5">
      <c r="A13" s="148" t="s">
        <v>15</v>
      </c>
      <c r="B13" s="76" t="s">
        <v>14</v>
      </c>
      <c r="C13" s="59">
        <v>2.19</v>
      </c>
      <c r="D13" s="60">
        <v>5.35</v>
      </c>
      <c r="E13" s="47"/>
    </row>
    <row r="14" s="25" customFormat="true" ht="23.45" customHeight="true" spans="1:5">
      <c r="A14" s="66" t="s">
        <v>19</v>
      </c>
      <c r="B14" s="119" t="s">
        <v>6</v>
      </c>
      <c r="C14" s="55"/>
      <c r="D14" s="20">
        <f>'9'!D8</f>
        <v>4</v>
      </c>
      <c r="E14" s="47"/>
    </row>
    <row r="15" s="25" customFormat="true" ht="23.45" customHeight="true" spans="1:5">
      <c r="A15" s="58" t="s">
        <v>20</v>
      </c>
      <c r="B15" s="119" t="s">
        <v>6</v>
      </c>
      <c r="C15" s="55">
        <f>'10'!C8</f>
        <v>46.6345761151344</v>
      </c>
      <c r="D15" s="20">
        <f>'10'!D8</f>
        <v>5.29117051187615</v>
      </c>
      <c r="E15" s="47"/>
    </row>
    <row r="16" s="25" customFormat="true" ht="23.45" customHeight="true" spans="1:5">
      <c r="A16" s="58" t="s">
        <v>24</v>
      </c>
      <c r="B16" s="119" t="s">
        <v>6</v>
      </c>
      <c r="C16" s="55">
        <f>'13'!C14</f>
        <v>3.7869</v>
      </c>
      <c r="D16" s="20">
        <f>'13'!D14</f>
        <v>31.3208724902036</v>
      </c>
      <c r="E16" s="47"/>
    </row>
    <row r="17" s="25" customFormat="true" ht="23.45" customHeight="true" spans="1:5">
      <c r="A17" s="58" t="s">
        <v>25</v>
      </c>
      <c r="B17" s="119" t="s">
        <v>6</v>
      </c>
      <c r="C17" s="55">
        <f>'13'!C20</f>
        <v>30.9576</v>
      </c>
      <c r="D17" s="20">
        <f>'13'!D20</f>
        <v>5.22280004078719</v>
      </c>
      <c r="E17" s="47"/>
    </row>
    <row r="18" s="25" customFormat="true" ht="23.45" customHeight="true" spans="1:5">
      <c r="A18" s="58" t="s">
        <v>26</v>
      </c>
      <c r="B18" s="119" t="s">
        <v>6</v>
      </c>
      <c r="C18" s="55">
        <f>'14'!C9</f>
        <v>6.5118</v>
      </c>
      <c r="D18" s="20">
        <f>'14'!D9</f>
        <v>60.4484415424418</v>
      </c>
      <c r="E18" s="47"/>
    </row>
    <row r="19" s="25" customFormat="true" ht="23.45" customHeight="true" spans="1:5">
      <c r="A19" s="58" t="s">
        <v>27</v>
      </c>
      <c r="B19" s="119" t="s">
        <v>6</v>
      </c>
      <c r="C19" s="55">
        <f>'14'!C15</f>
        <v>1.7635</v>
      </c>
      <c r="D19" s="20">
        <f>'14'!D15</f>
        <v>606.461803561172</v>
      </c>
      <c r="E19" s="47"/>
    </row>
    <row r="20" s="25" customFormat="true" ht="16.5" customHeight="true" spans="1:5">
      <c r="A20" s="141" t="s">
        <v>38</v>
      </c>
      <c r="B20" s="141"/>
      <c r="C20" s="141"/>
      <c r="D20" s="141"/>
      <c r="E20" s="47"/>
    </row>
    <row r="21" s="65" customFormat="true" ht="17.1" customHeight="true" spans="1:4">
      <c r="A21" s="142">
        <v>5</v>
      </c>
      <c r="B21" s="142"/>
      <c r="C21" s="142"/>
      <c r="D21" s="142"/>
    </row>
    <row r="22" spans="1:4">
      <c r="A22" s="149"/>
      <c r="B22" s="149"/>
      <c r="C22" s="149"/>
      <c r="D22" s="149"/>
    </row>
    <row r="23" spans="1:4">
      <c r="A23" s="42"/>
      <c r="B23" s="42"/>
      <c r="C23" s="42"/>
      <c r="D23" s="42"/>
    </row>
    <row r="24" spans="1:4">
      <c r="A24" s="42"/>
      <c r="B24" s="42"/>
      <c r="C24" s="42"/>
      <c r="D24" s="42"/>
    </row>
    <row r="25" spans="1:4">
      <c r="A25" s="42"/>
      <c r="B25" s="42"/>
      <c r="C25" s="42"/>
      <c r="D25" s="42"/>
    </row>
    <row r="26" spans="1:4">
      <c r="A26" s="42"/>
      <c r="B26" s="42"/>
      <c r="C26" s="42"/>
      <c r="D26" s="42"/>
    </row>
  </sheetData>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F35" sqref="F35"/>
    </sheetView>
  </sheetViews>
  <sheetFormatPr defaultColWidth="9" defaultRowHeight="15.75" outlineLevelCol="6"/>
  <cols>
    <col min="1" max="1" width="24.375" customWidth="true"/>
    <col min="2" max="2" width="4.625" customWidth="true"/>
    <col min="3" max="3" width="7.375" customWidth="true"/>
    <col min="4" max="4" width="6.625" customWidth="true"/>
    <col min="6" max="6" width="12.8"/>
  </cols>
  <sheetData>
    <row r="1" ht="45.2" customHeight="true" spans="1:4">
      <c r="A1" s="26" t="s">
        <v>42</v>
      </c>
      <c r="B1" s="26"/>
      <c r="C1" s="26"/>
      <c r="D1" s="26"/>
    </row>
    <row r="2" s="25" customFormat="true" ht="15" customHeight="true" spans="1:4">
      <c r="A2" s="51" t="s">
        <v>1</v>
      </c>
      <c r="B2" s="5" t="s">
        <v>2</v>
      </c>
      <c r="C2" s="6" t="str">
        <f>'1'!C2</f>
        <v>1-5月</v>
      </c>
      <c r="D2" s="7" t="s">
        <v>4</v>
      </c>
    </row>
    <row r="3" s="25" customFormat="true" ht="15" customHeight="true" spans="1:4">
      <c r="A3" s="52"/>
      <c r="B3" s="8"/>
      <c r="C3" s="9"/>
      <c r="D3" s="10"/>
    </row>
    <row r="4" s="25" customFormat="true" ht="13.7" customHeight="true" spans="1:4">
      <c r="A4" s="53" t="s">
        <v>43</v>
      </c>
      <c r="B4" s="119" t="s">
        <v>6</v>
      </c>
      <c r="C4" s="55">
        <v>104.389957791105</v>
      </c>
      <c r="D4" s="20">
        <v>-2.3</v>
      </c>
    </row>
    <row r="5" s="25" customFormat="true" ht="13.7" customHeight="true" spans="1:4">
      <c r="A5" s="138" t="s">
        <v>44</v>
      </c>
      <c r="B5" s="119" t="s">
        <v>6</v>
      </c>
      <c r="C5" s="55">
        <v>16.7842408734</v>
      </c>
      <c r="D5" s="20">
        <v>7.46086956521739</v>
      </c>
    </row>
    <row r="6" s="25" customFormat="true" ht="13.7" customHeight="true" spans="1:6">
      <c r="A6" s="138" t="s">
        <v>45</v>
      </c>
      <c r="B6" s="119" t="s">
        <v>6</v>
      </c>
      <c r="C6" s="55">
        <v>27.41621629845</v>
      </c>
      <c r="D6" s="20">
        <v>-12.2318181818182</v>
      </c>
      <c r="E6" s="143"/>
      <c r="F6" s="143"/>
    </row>
    <row r="7" s="25" customFormat="true" ht="13.7" customHeight="true" spans="1:6">
      <c r="A7" s="138" t="s">
        <v>46</v>
      </c>
      <c r="B7" s="119" t="s">
        <v>6</v>
      </c>
      <c r="C7" s="55">
        <v>11.39489546475</v>
      </c>
      <c r="D7" s="20">
        <v>-2.71818181818182</v>
      </c>
      <c r="E7" s="143"/>
      <c r="F7" s="143"/>
    </row>
    <row r="8" s="25" customFormat="true" ht="13.7" customHeight="true" spans="1:4">
      <c r="A8" s="138" t="s">
        <v>47</v>
      </c>
      <c r="B8" s="119" t="s">
        <v>6</v>
      </c>
      <c r="C8" s="55">
        <v>47.0467357815</v>
      </c>
      <c r="D8" s="20">
        <v>-4.39090909090909</v>
      </c>
    </row>
    <row r="9" s="25" customFormat="true" ht="13.7" customHeight="true" spans="1:4">
      <c r="A9" s="138" t="s">
        <v>48</v>
      </c>
      <c r="B9" s="119" t="s">
        <v>6</v>
      </c>
      <c r="C9" s="55">
        <v>57.3363752913</v>
      </c>
      <c r="D9" s="20">
        <v>-0.522727272727273</v>
      </c>
    </row>
    <row r="10" s="25" customFormat="true" ht="13.7" customHeight="true" spans="1:4">
      <c r="A10" s="138" t="s">
        <v>49</v>
      </c>
      <c r="B10" s="119" t="s">
        <v>6</v>
      </c>
      <c r="C10" s="55">
        <v>0.44014617675</v>
      </c>
      <c r="D10" s="20">
        <v>3.63478260869565</v>
      </c>
    </row>
    <row r="11" s="25" customFormat="true" ht="13.7" customHeight="true" spans="1:4">
      <c r="A11" s="57" t="s">
        <v>50</v>
      </c>
      <c r="B11" s="119" t="s">
        <v>6</v>
      </c>
      <c r="C11" s="55">
        <v>86.18062140765</v>
      </c>
      <c r="D11" s="20">
        <v>-1.98636363636364</v>
      </c>
    </row>
    <row r="12" s="25" customFormat="true" ht="13.7" customHeight="true" spans="1:4">
      <c r="A12" s="57" t="s">
        <v>51</v>
      </c>
      <c r="B12" s="119" t="s">
        <v>6</v>
      </c>
      <c r="C12" s="55">
        <v>9.81036922845</v>
      </c>
      <c r="D12" s="20">
        <v>1.43478260869565</v>
      </c>
    </row>
    <row r="13" s="25" customFormat="true" ht="13.7" customHeight="true" spans="1:4">
      <c r="A13" s="57" t="s">
        <v>52</v>
      </c>
      <c r="B13" s="119"/>
      <c r="C13" s="55"/>
      <c r="D13" s="20"/>
    </row>
    <row r="14" s="25" customFormat="true" ht="13.7" customHeight="true" spans="1:4">
      <c r="A14" s="139" t="s">
        <v>53</v>
      </c>
      <c r="B14" s="119" t="s">
        <v>6</v>
      </c>
      <c r="C14" s="55">
        <v>63.8699833871862</v>
      </c>
      <c r="D14" s="20">
        <v>-2.40454545454545</v>
      </c>
    </row>
    <row r="15" s="25" customFormat="true" ht="13.7" customHeight="true" spans="1:4">
      <c r="A15" s="57" t="s">
        <v>54</v>
      </c>
      <c r="B15" s="119" t="s">
        <v>6</v>
      </c>
      <c r="C15" s="55">
        <v>25.8305750251689</v>
      </c>
      <c r="D15" s="20">
        <v>-5.43636363636363</v>
      </c>
    </row>
    <row r="16" s="25" customFormat="true" ht="13.7" customHeight="true" spans="1:4">
      <c r="A16" s="57" t="s">
        <v>55</v>
      </c>
      <c r="B16" s="119" t="s">
        <v>6</v>
      </c>
      <c r="C16" s="55">
        <v>12.4041995531685</v>
      </c>
      <c r="D16" s="20">
        <v>4.11304347826087</v>
      </c>
    </row>
    <row r="17" s="25" customFormat="true" ht="13.7" customHeight="true" spans="1:4">
      <c r="A17" s="57" t="s">
        <v>56</v>
      </c>
      <c r="B17" s="119" t="s">
        <v>6</v>
      </c>
      <c r="C17" s="55">
        <v>1.37353972121835</v>
      </c>
      <c r="D17" s="20">
        <v>-9.40909090909091</v>
      </c>
    </row>
    <row r="18" s="25" customFormat="true" ht="13.7" customHeight="true" spans="1:4">
      <c r="A18" s="57" t="s">
        <v>57</v>
      </c>
      <c r="B18" s="119" t="s">
        <v>6</v>
      </c>
      <c r="C18" s="55">
        <v>5.50023290211255</v>
      </c>
      <c r="D18" s="20">
        <v>-11.2909090909091</v>
      </c>
    </row>
    <row r="19" s="25" customFormat="true" ht="13.7" customHeight="true" spans="1:4">
      <c r="A19" s="57" t="s">
        <v>58</v>
      </c>
      <c r="B19" s="119" t="s">
        <v>6</v>
      </c>
      <c r="C19" s="55">
        <v>3.36812569783095</v>
      </c>
      <c r="D19" s="20">
        <v>0.191304347826087</v>
      </c>
    </row>
    <row r="20" s="25" customFormat="true" ht="13.7" customHeight="true" spans="1:4">
      <c r="A20" s="57" t="s">
        <v>59</v>
      </c>
      <c r="B20" s="119" t="s">
        <v>6</v>
      </c>
      <c r="C20" s="55">
        <v>10.677232233046</v>
      </c>
      <c r="D20" s="20">
        <v>2.29565217391304</v>
      </c>
    </row>
    <row r="21" s="25" customFormat="true" ht="13.7" customHeight="true" spans="1:4">
      <c r="A21" s="57" t="s">
        <v>60</v>
      </c>
      <c r="B21" s="119" t="s">
        <v>6</v>
      </c>
      <c r="C21" s="55">
        <v>2.81430443516565</v>
      </c>
      <c r="D21" s="20">
        <v>-2.3</v>
      </c>
    </row>
    <row r="22" s="25" customFormat="true" ht="13.7" customHeight="true" spans="1:4">
      <c r="A22" s="57" t="s">
        <v>61</v>
      </c>
      <c r="B22" s="119" t="s">
        <v>6</v>
      </c>
      <c r="C22" s="55">
        <v>1.9017836005014</v>
      </c>
      <c r="D22" s="20">
        <v>-0.209090909090909</v>
      </c>
    </row>
    <row r="23" s="25" customFormat="true" ht="13.7" customHeight="true" spans="1:5">
      <c r="A23" s="57" t="s">
        <v>62</v>
      </c>
      <c r="B23" s="119" t="s">
        <v>6</v>
      </c>
      <c r="C23" s="55">
        <v>7.48992836565015</v>
      </c>
      <c r="D23" s="20">
        <v>2.96521739130435</v>
      </c>
      <c r="E23" s="47"/>
    </row>
    <row r="24" s="25" customFormat="true" ht="13.7" customHeight="true" spans="1:5">
      <c r="A24" s="57" t="s">
        <v>63</v>
      </c>
      <c r="B24" s="119" t="s">
        <v>6</v>
      </c>
      <c r="C24" s="55">
        <v>15.0439909197658</v>
      </c>
      <c r="D24" s="20">
        <v>9.94782608695652</v>
      </c>
      <c r="E24" s="47"/>
    </row>
    <row r="25" s="25" customFormat="true" ht="13.7" customHeight="true" spans="1:5">
      <c r="A25" s="58" t="s">
        <v>64</v>
      </c>
      <c r="B25" s="119" t="s">
        <v>6</v>
      </c>
      <c r="C25" s="55">
        <v>480.31</v>
      </c>
      <c r="D25" s="20">
        <v>-10.6</v>
      </c>
      <c r="E25" s="47"/>
    </row>
    <row r="26" s="25" customFormat="true" spans="1:7">
      <c r="A26" s="57" t="s">
        <v>65</v>
      </c>
      <c r="B26" s="119" t="s">
        <v>6</v>
      </c>
      <c r="C26" s="55">
        <v>60.19</v>
      </c>
      <c r="D26" s="20">
        <v>-14.9</v>
      </c>
      <c r="E26" s="47"/>
      <c r="G26" s="47"/>
    </row>
    <row r="27" s="25" customFormat="true" ht="13.7" customHeight="true" spans="1:5">
      <c r="A27" s="57" t="s">
        <v>66</v>
      </c>
      <c r="B27" s="119" t="s">
        <v>6</v>
      </c>
      <c r="C27" s="55">
        <v>420.13</v>
      </c>
      <c r="D27" s="20">
        <v>-9.9</v>
      </c>
      <c r="E27" s="47"/>
    </row>
    <row r="28" s="25" customFormat="true" ht="13.7" customHeight="true" spans="1:5">
      <c r="A28" s="135" t="s">
        <v>67</v>
      </c>
      <c r="B28" s="127" t="s">
        <v>32</v>
      </c>
      <c r="C28" s="140">
        <v>94.15</v>
      </c>
      <c r="D28" s="129">
        <v>-1.3</v>
      </c>
      <c r="E28" s="47"/>
    </row>
    <row r="29" s="25" customFormat="true" ht="13.7" customHeight="true" spans="1:4">
      <c r="A29" s="141" t="s">
        <v>68</v>
      </c>
      <c r="B29" s="141"/>
      <c r="C29" s="141"/>
      <c r="D29" s="141"/>
    </row>
    <row r="30" ht="18" customHeight="true" spans="1:4">
      <c r="A30" s="142">
        <v>6</v>
      </c>
      <c r="B30" s="142"/>
      <c r="C30" s="142"/>
      <c r="D30" s="142"/>
    </row>
  </sheetData>
  <mergeCells count="7">
    <mergeCell ref="A1:D1"/>
    <mergeCell ref="A29:D29"/>
    <mergeCell ref="A30:D3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G6" sqref="G6"/>
    </sheetView>
  </sheetViews>
  <sheetFormatPr defaultColWidth="9" defaultRowHeight="15.75" outlineLevelCol="3"/>
  <cols>
    <col min="1" max="1" width="21.125" style="70" customWidth="true"/>
    <col min="2" max="2" width="5.625" style="70" customWidth="true"/>
    <col min="3" max="3" width="8.375" style="70" customWidth="true"/>
    <col min="4" max="4" width="6.875" style="70" customWidth="true"/>
    <col min="5" max="16384" width="9" style="70"/>
  </cols>
  <sheetData>
    <row r="1" ht="45.2" customHeight="true" spans="1:4">
      <c r="A1" s="26" t="s">
        <v>69</v>
      </c>
      <c r="B1" s="26"/>
      <c r="C1" s="26"/>
      <c r="D1" s="26"/>
    </row>
    <row r="2" s="47" customFormat="true" ht="17.1" customHeight="true" spans="1:4">
      <c r="A2" s="51" t="s">
        <v>1</v>
      </c>
      <c r="B2" s="5" t="s">
        <v>2</v>
      </c>
      <c r="C2" s="6" t="str">
        <f>REPLACE('1'!C2,3,IF(LEN('1'!C2)=4,1,2),MID('1'!C2,3,IF(LEN('1'!C2)=4,1,2))-1)</f>
        <v>1-4月</v>
      </c>
      <c r="D2" s="7" t="s">
        <v>4</v>
      </c>
    </row>
    <row r="3" s="47" customFormat="true" ht="17.1" customHeight="true" spans="1:4">
      <c r="A3" s="52"/>
      <c r="B3" s="8"/>
      <c r="C3" s="9"/>
      <c r="D3" s="10"/>
    </row>
    <row r="4" s="47" customFormat="true" ht="30.95" customHeight="true" spans="1:4">
      <c r="A4" s="58" t="s">
        <v>70</v>
      </c>
      <c r="B4" s="119" t="s">
        <v>37</v>
      </c>
      <c r="C4" s="132">
        <v>1047</v>
      </c>
      <c r="D4" s="20"/>
    </row>
    <row r="5" s="47" customFormat="true" ht="30.95" customHeight="true" spans="1:4">
      <c r="A5" s="58" t="s">
        <v>71</v>
      </c>
      <c r="B5" s="119" t="s">
        <v>6</v>
      </c>
      <c r="C5" s="55">
        <v>1079.75</v>
      </c>
      <c r="D5" s="20">
        <v>4.1</v>
      </c>
    </row>
    <row r="6" s="47" customFormat="true" ht="30.95" customHeight="true" spans="1:4">
      <c r="A6" s="58" t="s">
        <v>72</v>
      </c>
      <c r="B6" s="119" t="s">
        <v>6</v>
      </c>
      <c r="C6" s="55">
        <v>489.14</v>
      </c>
      <c r="D6" s="20">
        <v>6.9</v>
      </c>
    </row>
    <row r="7" s="47" customFormat="true" ht="30.95" customHeight="true" spans="1:4">
      <c r="A7" s="58" t="s">
        <v>73</v>
      </c>
      <c r="B7" s="119" t="s">
        <v>6</v>
      </c>
      <c r="C7" s="55">
        <v>352.57</v>
      </c>
      <c r="D7" s="20">
        <v>-16.3</v>
      </c>
    </row>
    <row r="8" s="47" customFormat="true" ht="30.95" customHeight="true" spans="1:4">
      <c r="A8" s="58" t="s">
        <v>74</v>
      </c>
      <c r="B8" s="119" t="s">
        <v>6</v>
      </c>
      <c r="C8" s="55">
        <v>315.13</v>
      </c>
      <c r="D8" s="20">
        <v>-16.6</v>
      </c>
    </row>
    <row r="9" s="47" customFormat="true" ht="30.95" customHeight="true" spans="1:4">
      <c r="A9" s="58" t="s">
        <v>75</v>
      </c>
      <c r="B9" s="119" t="s">
        <v>6</v>
      </c>
      <c r="C9" s="55">
        <v>7.19</v>
      </c>
      <c r="D9" s="20">
        <v>-5.5</v>
      </c>
    </row>
    <row r="10" s="47" customFormat="true" ht="30.95" customHeight="true" spans="1:4">
      <c r="A10" s="58" t="s">
        <v>76</v>
      </c>
      <c r="B10" s="119" t="s">
        <v>6</v>
      </c>
      <c r="C10" s="55">
        <v>10.09</v>
      </c>
      <c r="D10" s="20">
        <v>-4.7</v>
      </c>
    </row>
    <row r="11" s="47" customFormat="true" ht="30.95" customHeight="true" spans="1:4">
      <c r="A11" s="58" t="s">
        <v>77</v>
      </c>
      <c r="B11" s="119" t="s">
        <v>6</v>
      </c>
      <c r="C11" s="55">
        <v>2.41</v>
      </c>
      <c r="D11" s="20">
        <v>15.8</v>
      </c>
    </row>
    <row r="12" s="47" customFormat="true" ht="30.95" customHeight="true" spans="1:4">
      <c r="A12" s="58" t="s">
        <v>78</v>
      </c>
      <c r="B12" s="119" t="s">
        <v>6</v>
      </c>
      <c r="C12" s="55">
        <v>10.38</v>
      </c>
      <c r="D12" s="20">
        <v>-49.9</v>
      </c>
    </row>
    <row r="13" s="47" customFormat="true" ht="30.95" customHeight="true" spans="1:4">
      <c r="A13" s="58" t="s">
        <v>79</v>
      </c>
      <c r="B13" s="119" t="s">
        <v>6</v>
      </c>
      <c r="C13" s="55">
        <v>573.53</v>
      </c>
      <c r="D13" s="20">
        <v>9.2</v>
      </c>
    </row>
    <row r="14" s="47" customFormat="true" ht="30.95" customHeight="true" spans="1:4">
      <c r="A14" s="57" t="s">
        <v>80</v>
      </c>
      <c r="B14" s="119" t="s">
        <v>6</v>
      </c>
      <c r="C14" s="55">
        <v>128.32</v>
      </c>
      <c r="D14" s="20">
        <v>1.4</v>
      </c>
    </row>
    <row r="15" s="47" customFormat="true" ht="30.95" customHeight="true" spans="1:4">
      <c r="A15" s="135" t="s">
        <v>81</v>
      </c>
      <c r="B15" s="127" t="s">
        <v>6</v>
      </c>
      <c r="C15" s="136">
        <v>44.03</v>
      </c>
      <c r="D15" s="137">
        <v>-3.6</v>
      </c>
    </row>
    <row r="16" s="69" customFormat="true" ht="17.1" customHeight="true" spans="1:4">
      <c r="A16" s="38">
        <v>7</v>
      </c>
      <c r="B16" s="38"/>
      <c r="C16" s="39"/>
      <c r="D16" s="39"/>
    </row>
    <row r="17" s="69"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30" zoomScaleNormal="130" workbookViewId="0">
      <selection activeCell="D25" sqref="D25"/>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82</v>
      </c>
      <c r="B1" s="131"/>
      <c r="C1" s="131"/>
      <c r="D1" s="131"/>
    </row>
    <row r="2" s="25" customFormat="true" ht="21" customHeight="true" spans="1:4">
      <c r="A2" s="51" t="s">
        <v>1</v>
      </c>
      <c r="B2" s="5" t="s">
        <v>2</v>
      </c>
      <c r="C2" s="6" t="str">
        <f>'1'!C2</f>
        <v>1-5月</v>
      </c>
      <c r="D2" s="7" t="s">
        <v>4</v>
      </c>
    </row>
    <row r="3" s="25" customFormat="true" ht="21" customHeight="true" spans="1:4">
      <c r="A3" s="52"/>
      <c r="B3" s="8"/>
      <c r="C3" s="9"/>
      <c r="D3" s="10"/>
    </row>
    <row r="4" s="25" customFormat="true" ht="19.5" customHeight="true" spans="1:4">
      <c r="A4" s="53" t="s">
        <v>12</v>
      </c>
      <c r="B4" s="54" t="s">
        <v>6</v>
      </c>
      <c r="C4" s="55">
        <v>104.389957791105</v>
      </c>
      <c r="D4" s="20">
        <v>-2.3</v>
      </c>
    </row>
    <row r="5" s="25" customFormat="true" ht="19.5" customHeight="true" spans="1:4">
      <c r="A5" s="57" t="s">
        <v>83</v>
      </c>
      <c r="B5" s="54" t="s">
        <v>6</v>
      </c>
      <c r="C5" s="55">
        <v>14.9300801203312</v>
      </c>
      <c r="D5" s="20">
        <v>-22.0812021769206</v>
      </c>
    </row>
    <row r="6" s="25" customFormat="true" ht="19.5" customHeight="true" spans="1:4">
      <c r="A6" s="57" t="s">
        <v>84</v>
      </c>
      <c r="B6" s="54" t="s">
        <v>6</v>
      </c>
      <c r="C6" s="55">
        <v>14.2901171086897</v>
      </c>
      <c r="D6" s="20">
        <v>-5.49848366585502</v>
      </c>
    </row>
    <row r="7" s="25" customFormat="true" ht="19.5" customHeight="true" spans="1:4">
      <c r="A7" s="57" t="s">
        <v>85</v>
      </c>
      <c r="B7" s="54" t="s">
        <v>6</v>
      </c>
      <c r="C7" s="55">
        <v>48.6878800103266</v>
      </c>
      <c r="D7" s="20">
        <v>3.89173043077251</v>
      </c>
    </row>
    <row r="8" s="25" customFormat="true" ht="19.5" customHeight="true" spans="1:4">
      <c r="A8" s="57" t="s">
        <v>86</v>
      </c>
      <c r="B8" s="54" t="s">
        <v>6</v>
      </c>
      <c r="C8" s="55">
        <v>24.9803675846677</v>
      </c>
      <c r="D8" s="20">
        <v>1.99370843251798</v>
      </c>
    </row>
    <row r="9" s="25" customFormat="true" ht="19.5" customHeight="true" spans="1:4">
      <c r="A9" s="57" t="s">
        <v>87</v>
      </c>
      <c r="B9" s="54" t="s">
        <v>6</v>
      </c>
      <c r="C9" s="55">
        <v>1.50151296708979</v>
      </c>
      <c r="D9" s="20">
        <v>41.8521703958624</v>
      </c>
    </row>
    <row r="10" s="25" customFormat="true" ht="19.5" customHeight="true" spans="1:4">
      <c r="A10" s="53" t="s">
        <v>88</v>
      </c>
      <c r="B10" s="54" t="s">
        <v>6</v>
      </c>
      <c r="C10" s="55">
        <v>480.31</v>
      </c>
      <c r="D10" s="20">
        <v>-10.6</v>
      </c>
    </row>
    <row r="11" s="25" customFormat="true" ht="19.5" customHeight="true" spans="1:4">
      <c r="A11" s="57" t="s">
        <v>83</v>
      </c>
      <c r="B11" s="54" t="s">
        <v>6</v>
      </c>
      <c r="C11" s="55">
        <v>94.02</v>
      </c>
      <c r="D11" s="20">
        <v>-39.9</v>
      </c>
    </row>
    <row r="12" s="25" customFormat="true" ht="19.5" customHeight="true" spans="1:4">
      <c r="A12" s="57" t="s">
        <v>84</v>
      </c>
      <c r="B12" s="54" t="s">
        <v>6</v>
      </c>
      <c r="C12" s="55">
        <v>52.28</v>
      </c>
      <c r="D12" s="20">
        <v>-6.8</v>
      </c>
    </row>
    <row r="13" s="25" customFormat="true" ht="19.5" customHeight="true" spans="1:4">
      <c r="A13" s="57" t="s">
        <v>85</v>
      </c>
      <c r="B13" s="54" t="s">
        <v>6</v>
      </c>
      <c r="C13" s="55">
        <v>210.99</v>
      </c>
      <c r="D13" s="20">
        <v>1.5</v>
      </c>
    </row>
    <row r="14" s="25" customFormat="true" ht="19.5" customHeight="true" spans="1:4">
      <c r="A14" s="57" t="s">
        <v>86</v>
      </c>
      <c r="B14" s="54" t="s">
        <v>6</v>
      </c>
      <c r="C14" s="55">
        <v>116.55</v>
      </c>
      <c r="D14" s="20">
        <v>4.5</v>
      </c>
    </row>
    <row r="15" s="25" customFormat="true" ht="19.5" customHeight="true" spans="1:4">
      <c r="A15" s="57" t="s">
        <v>87</v>
      </c>
      <c r="B15" s="54" t="s">
        <v>6</v>
      </c>
      <c r="C15" s="55">
        <v>6.47</v>
      </c>
      <c r="D15" s="20">
        <v>28.5</v>
      </c>
    </row>
    <row r="16" s="25" customFormat="true" ht="19.5" customHeight="true" spans="1:4">
      <c r="A16" s="125" t="s">
        <v>36</v>
      </c>
      <c r="B16" s="54" t="s">
        <v>37</v>
      </c>
      <c r="C16" s="132">
        <v>1048</v>
      </c>
      <c r="D16" s="20"/>
    </row>
    <row r="17" s="25" customFormat="true" ht="19.5" customHeight="true" spans="1:4">
      <c r="A17" s="57" t="s">
        <v>83</v>
      </c>
      <c r="B17" s="54" t="s">
        <v>37</v>
      </c>
      <c r="C17" s="132">
        <v>165</v>
      </c>
      <c r="D17" s="20"/>
    </row>
    <row r="18" s="25" customFormat="true" ht="19.5" customHeight="true" spans="1:4">
      <c r="A18" s="57" t="s">
        <v>84</v>
      </c>
      <c r="B18" s="54" t="s">
        <v>37</v>
      </c>
      <c r="C18" s="132">
        <v>108</v>
      </c>
      <c r="D18" s="20"/>
    </row>
    <row r="19" s="25" customFormat="true" ht="19.5" customHeight="true" spans="1:4">
      <c r="A19" s="57" t="s">
        <v>85</v>
      </c>
      <c r="B19" s="54" t="s">
        <v>37</v>
      </c>
      <c r="C19" s="132">
        <v>616</v>
      </c>
      <c r="D19" s="20"/>
    </row>
    <row r="20" s="25" customFormat="true" ht="19.5" customHeight="true" spans="1:4">
      <c r="A20" s="57" t="s">
        <v>86</v>
      </c>
      <c r="B20" s="54" t="s">
        <v>37</v>
      </c>
      <c r="C20" s="132">
        <v>142</v>
      </c>
      <c r="D20" s="20"/>
    </row>
    <row r="21" s="25" customFormat="true" ht="19.5" customHeight="true" spans="1:4">
      <c r="A21" s="57" t="s">
        <v>87</v>
      </c>
      <c r="B21" s="133" t="s">
        <v>37</v>
      </c>
      <c r="C21" s="132">
        <v>17</v>
      </c>
      <c r="D21" s="20"/>
    </row>
    <row r="22" s="25" customFormat="true" ht="16.5" customHeight="true" spans="1:4">
      <c r="A22" s="67">
        <v>8</v>
      </c>
      <c r="B22" s="67"/>
      <c r="C22" s="134"/>
      <c r="D22" s="134"/>
    </row>
    <row r="23" s="25" customFormat="true" ht="16.5" customHeight="true" spans="1:4">
      <c r="A23" s="40"/>
      <c r="B23" s="40"/>
      <c r="C23" s="40"/>
      <c r="D23" s="40"/>
    </row>
    <row r="24" s="25" customFormat="true" ht="16.5" customHeight="true" spans="1:4">
      <c r="A24" s="42"/>
      <c r="B24" s="42"/>
      <c r="C24" s="42"/>
      <c r="D24" s="42"/>
    </row>
    <row r="25" s="25" customFormat="true" ht="16.5" customHeight="true" spans="1:4">
      <c r="A25" s="42"/>
      <c r="B25" s="42"/>
      <c r="C25" s="42"/>
      <c r="D25" s="42"/>
    </row>
    <row r="26" s="25" customFormat="true" ht="16.5" customHeight="true" spans="1:4">
      <c r="A26"/>
      <c r="B26"/>
      <c r="C26"/>
      <c r="D26"/>
    </row>
    <row r="27" s="25" customFormat="true" ht="16.5" customHeight="true" spans="1:4">
      <c r="A27"/>
      <c r="B27"/>
      <c r="C27"/>
      <c r="D27"/>
    </row>
    <row r="28" s="65" customFormat="true" ht="17.1" customHeight="true" spans="1:4">
      <c r="A28"/>
      <c r="B28"/>
      <c r="C28"/>
      <c r="D28"/>
    </row>
    <row r="29" s="65"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雅钏</cp:lastModifiedBy>
  <cp:revision>1</cp:revision>
  <dcterms:created xsi:type="dcterms:W3CDTF">2004-09-03T09:07:00Z</dcterms:created>
  <cp:lastPrinted>2020-07-18T03:46:00Z</cp:lastPrinted>
  <dcterms:modified xsi:type="dcterms:W3CDTF">2023-08-01T16:16:35Z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6A12C7AEE1B94233A67C540700AB8968_13</vt:lpwstr>
  </property>
</Properties>
</file>