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765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Sheet1!$A$3:$M$25</definedName>
  </definedNames>
  <calcPr calcId="144525"/>
</workbook>
</file>

<file path=xl/sharedStrings.xml><?xml version="1.0" encoding="utf-8"?>
<sst xmlns="http://schemas.openxmlformats.org/spreadsheetml/2006/main" count="787" uniqueCount="394">
  <si>
    <t>附件</t>
  </si>
  <si>
    <t>广东省事业单位2023年集中公开招聘高校毕业生潮州市卫生健康局属下事业单位
考生总成绩及入围体检人员名单</t>
  </si>
  <si>
    <t>序号</t>
  </si>
  <si>
    <t>招聘单位</t>
  </si>
  <si>
    <t>岗位名称</t>
  </si>
  <si>
    <t>岗位代码</t>
  </si>
  <si>
    <t>聘用人数</t>
  </si>
  <si>
    <t>准考证号</t>
  </si>
  <si>
    <t>姓名</t>
  </si>
  <si>
    <t>笔试成绩</t>
  </si>
  <si>
    <t>面试成绩</t>
  </si>
  <si>
    <t>总成绩</t>
  </si>
  <si>
    <t>总成绩名次</t>
  </si>
  <si>
    <t>是否入围体检</t>
  </si>
  <si>
    <t>备注</t>
  </si>
  <si>
    <t>潮州市中医医院</t>
  </si>
  <si>
    <t>2311266190213</t>
  </si>
  <si>
    <t>231190104611</t>
  </si>
  <si>
    <t>是</t>
  </si>
  <si>
    <t>231190902728</t>
  </si>
  <si>
    <t>否</t>
  </si>
  <si>
    <t>231190500226</t>
  </si>
  <si>
    <t>231190800403</t>
  </si>
  <si>
    <t>231190200401</t>
  </si>
  <si>
    <t>2311266190214</t>
  </si>
  <si>
    <t>231190602401</t>
  </si>
  <si>
    <t>潮州市第三人民医院</t>
  </si>
  <si>
    <t>2311266190224</t>
  </si>
  <si>
    <t>231190203304</t>
  </si>
  <si>
    <t>潮州市120医疗急救指挥中心</t>
  </si>
  <si>
    <t>2311266190231</t>
  </si>
  <si>
    <t>231190400412</t>
  </si>
  <si>
    <t>231190800724</t>
  </si>
  <si>
    <t>231190801219</t>
  </si>
  <si>
    <t>231190902819</t>
  </si>
  <si>
    <t>231190802003</t>
  </si>
  <si>
    <t>231190700903</t>
  </si>
  <si>
    <t>231190602608</t>
  </si>
  <si>
    <t>231191102225</t>
  </si>
  <si>
    <t>231191000204</t>
  </si>
  <si>
    <t>231191003929</t>
  </si>
  <si>
    <t>潮州市爱国卫生运动事务中心</t>
  </si>
  <si>
    <t>2311266190256</t>
  </si>
  <si>
    <t>231191002027</t>
  </si>
  <si>
    <t>231190600312</t>
  </si>
  <si>
    <t>231190501608</t>
  </si>
  <si>
    <t>231190502826</t>
  </si>
  <si>
    <t>231190202610</t>
  </si>
  <si>
    <t>潮州市中心医院</t>
  </si>
  <si>
    <t>放射科技师专业技术岗位十三级以上</t>
  </si>
  <si>
    <t>2210841190207</t>
  </si>
  <si>
    <t>221200201107</t>
  </si>
  <si>
    <t>吴佳钊</t>
  </si>
  <si>
    <t>2</t>
  </si>
  <si>
    <t>221200201222</t>
  </si>
  <si>
    <t>曹蓉蓉</t>
  </si>
  <si>
    <t>放疗中心物理师专业技术岗位十三级以上</t>
  </si>
  <si>
    <t>2210841190209</t>
  </si>
  <si>
    <t>221200300229</t>
  </si>
  <si>
    <t>江雁翀</t>
  </si>
  <si>
    <t>221060400605</t>
  </si>
  <si>
    <t>张乐然</t>
  </si>
  <si>
    <t>221090304321</t>
  </si>
  <si>
    <t>刘佑荣</t>
  </si>
  <si>
    <t>221021401701</t>
  </si>
  <si>
    <t>李锐彬</t>
  </si>
  <si>
    <t>潮州市妇幼保健院</t>
  </si>
  <si>
    <t>会计专业技术岗位十三级以上</t>
  </si>
  <si>
    <t>2210841190242</t>
  </si>
  <si>
    <t>221022300413</t>
  </si>
  <si>
    <t>陈晓兰</t>
  </si>
  <si>
    <t>221190104814</t>
  </si>
  <si>
    <t>陈婷</t>
  </si>
  <si>
    <t>221190103201</t>
  </si>
  <si>
    <t>邢斯予</t>
  </si>
  <si>
    <t>221190101415</t>
  </si>
  <si>
    <t>翁枫沅</t>
  </si>
  <si>
    <t>221190102920</t>
  </si>
  <si>
    <t>陈宁静</t>
  </si>
  <si>
    <t>行政管理管理岗位十级以上</t>
  </si>
  <si>
    <t>2210841190243</t>
  </si>
  <si>
    <t>221190500822</t>
  </si>
  <si>
    <t>林淋辉</t>
  </si>
  <si>
    <t>221024203617</t>
  </si>
  <si>
    <t>黄文莹</t>
  </si>
  <si>
    <t>221010314321</t>
  </si>
  <si>
    <t>陈洁纯</t>
  </si>
  <si>
    <t>221041101327</t>
  </si>
  <si>
    <t>李倩宜</t>
  </si>
  <si>
    <t>221190401207</t>
  </si>
  <si>
    <t>吴乐怡</t>
  </si>
  <si>
    <t>电脑网络管理岗位十级以上</t>
  </si>
  <si>
    <t>2210841190244</t>
  </si>
  <si>
    <t>221190500604</t>
  </si>
  <si>
    <t>丁晓钿</t>
  </si>
  <si>
    <t>221190300422</t>
  </si>
  <si>
    <t>陈佳雯</t>
  </si>
  <si>
    <t>221190201625</t>
  </si>
  <si>
    <t>孙梓滨</t>
  </si>
  <si>
    <t>221190503730</t>
  </si>
  <si>
    <t>陈文旭</t>
  </si>
  <si>
    <t>221190105418</t>
  </si>
  <si>
    <t>吴梓佳</t>
  </si>
  <si>
    <t>妇产科医生专业技术岗位十三级以上</t>
  </si>
  <si>
    <t>2210841190245</t>
  </si>
  <si>
    <t>221190205229</t>
  </si>
  <si>
    <t>徐灵忻</t>
  </si>
  <si>
    <t>221200402329</t>
  </si>
  <si>
    <t>杨志宏</t>
  </si>
  <si>
    <t>221190503017</t>
  </si>
  <si>
    <t>陈冰冰</t>
  </si>
  <si>
    <t>B超医生专业技术岗位十三级以上</t>
  </si>
  <si>
    <t>2210841190248</t>
  </si>
  <si>
    <t>221190300416</t>
  </si>
  <si>
    <t>陈梦旭</t>
  </si>
  <si>
    <t>221041502528</t>
  </si>
  <si>
    <t>詹星星</t>
  </si>
  <si>
    <t>儿科医生专业技术岗位十三级以上</t>
  </si>
  <si>
    <t>2210841190252</t>
  </si>
  <si>
    <t>221190104030</t>
  </si>
  <si>
    <t>吴思帆</t>
  </si>
  <si>
    <t>221190402725</t>
  </si>
  <si>
    <t>陈英财</t>
  </si>
  <si>
    <t>护士专业技术岗位十三级以上</t>
  </si>
  <si>
    <t>2210841190253</t>
  </si>
  <si>
    <t>221190403627</t>
  </si>
  <si>
    <t>谢萍萍</t>
  </si>
  <si>
    <t>221190204211</t>
  </si>
  <si>
    <t>刘容</t>
  </si>
  <si>
    <t>221040602705</t>
  </si>
  <si>
    <t>李泽娇</t>
  </si>
  <si>
    <t>助产士专业技术岗位十三级以上</t>
  </si>
  <si>
    <t>2210841190254</t>
  </si>
  <si>
    <t>221190404704</t>
  </si>
  <si>
    <t>黄淳</t>
  </si>
  <si>
    <t>药师专业技术岗位十三级以上</t>
  </si>
  <si>
    <t>2210841190255</t>
  </si>
  <si>
    <t>221190403515</t>
  </si>
  <si>
    <t>谢晓红</t>
  </si>
  <si>
    <t>医学检验技术人员专业技术岗位十三级以上</t>
  </si>
  <si>
    <t>2210841190259</t>
  </si>
  <si>
    <t>221200105920</t>
  </si>
  <si>
    <t>张晓婷</t>
  </si>
  <si>
    <t>中医医生专业技术岗位十三级以上</t>
  </si>
  <si>
    <t>2210841190260</t>
  </si>
  <si>
    <t>221190402819</t>
  </si>
  <si>
    <t>翁湘妍</t>
  </si>
  <si>
    <t>221190100818</t>
  </si>
  <si>
    <t>吴楚鹏</t>
  </si>
  <si>
    <t>五官科医生专业技术岗位十三级以上</t>
  </si>
  <si>
    <t>2210841190261</t>
  </si>
  <si>
    <t>221190100811</t>
  </si>
  <si>
    <t>郭培煌</t>
  </si>
  <si>
    <t>眼科医生专业技术岗位十三级以上</t>
  </si>
  <si>
    <t>2210841190262</t>
  </si>
  <si>
    <t>221140704707</t>
  </si>
  <si>
    <t>吴锡慧</t>
  </si>
  <si>
    <t>预防医学医生专业技术岗位十三级以上</t>
  </si>
  <si>
    <t>2210841190263</t>
  </si>
  <si>
    <t>221012401508</t>
  </si>
  <si>
    <t>赖育虹</t>
  </si>
  <si>
    <t>221200206008</t>
  </si>
  <si>
    <t>陈斯烁</t>
  </si>
  <si>
    <t>2210841190264</t>
  </si>
  <si>
    <t>221012101912</t>
  </si>
  <si>
    <t>蔡梓淳</t>
  </si>
  <si>
    <t>221190501630</t>
  </si>
  <si>
    <t>谢培旺</t>
  </si>
  <si>
    <t>221190204018</t>
  </si>
  <si>
    <t>丁帆</t>
  </si>
  <si>
    <t>221011604026</t>
  </si>
  <si>
    <t>杨龙华</t>
  </si>
  <si>
    <t>221013701106</t>
  </si>
  <si>
    <t>何志丹</t>
  </si>
  <si>
    <t>2210841190266</t>
  </si>
  <si>
    <t>221190101429</t>
  </si>
  <si>
    <t>蔡楷灵</t>
  </si>
  <si>
    <t>221190302307</t>
  </si>
  <si>
    <t>纪岱萍</t>
  </si>
  <si>
    <t>221190105303</t>
  </si>
  <si>
    <t>许泽创</t>
  </si>
  <si>
    <t>口腔医生专业技术岗位十三级以上</t>
  </si>
  <si>
    <t>2210841190267</t>
  </si>
  <si>
    <t>221010203709</t>
  </si>
  <si>
    <t>郑佳雄</t>
  </si>
  <si>
    <t>221190202914</t>
  </si>
  <si>
    <t>郑泓柔</t>
  </si>
  <si>
    <t>221190202320</t>
  </si>
  <si>
    <t>卢梓嘉</t>
  </si>
  <si>
    <t>221190402230</t>
  </si>
  <si>
    <t>林洵</t>
  </si>
  <si>
    <t>2210841190268</t>
  </si>
  <si>
    <t>221040600424</t>
  </si>
  <si>
    <t>林璇</t>
  </si>
  <si>
    <t>221130300101</t>
  </si>
  <si>
    <t>袁海燕</t>
  </si>
  <si>
    <t>护师专业技术岗位十三级以上</t>
  </si>
  <si>
    <t>2210841190269</t>
  </si>
  <si>
    <t>221190402411</t>
  </si>
  <si>
    <t>林天凤</t>
  </si>
  <si>
    <t>办事员管理岗位十级以上</t>
  </si>
  <si>
    <t>2210841190271</t>
  </si>
  <si>
    <t>221200503830</t>
  </si>
  <si>
    <t>郑小蕾</t>
  </si>
  <si>
    <t>221190204904</t>
  </si>
  <si>
    <t>谢泽曼</t>
  </si>
  <si>
    <t>221190503522</t>
  </si>
  <si>
    <t>杨欣平</t>
  </si>
  <si>
    <t>221190400608</t>
  </si>
  <si>
    <t>刘璇</t>
  </si>
  <si>
    <t>221012900805</t>
  </si>
  <si>
    <t>陈爽</t>
  </si>
  <si>
    <t>会计工作专业技术岗位十三级以上</t>
  </si>
  <si>
    <t>2210841190272</t>
  </si>
  <si>
    <t>221190103102</t>
  </si>
  <si>
    <t>王之榕</t>
  </si>
  <si>
    <t>221190300528</t>
  </si>
  <si>
    <t>孙悦扬</t>
  </si>
  <si>
    <t>221190304306</t>
  </si>
  <si>
    <t>洪漫</t>
  </si>
  <si>
    <t>221010208520</t>
  </si>
  <si>
    <t>郑伟超</t>
  </si>
  <si>
    <t>221190102625</t>
  </si>
  <si>
    <t>王丹萍</t>
  </si>
  <si>
    <t>2210841190273</t>
  </si>
  <si>
    <t>221190106701</t>
  </si>
  <si>
    <t>陈汝冰</t>
  </si>
  <si>
    <t>221190200607</t>
  </si>
  <si>
    <t>沈佳妮</t>
  </si>
  <si>
    <t>221190301322</t>
  </si>
  <si>
    <t>唐晓纯</t>
  </si>
  <si>
    <t>221190303005</t>
  </si>
  <si>
    <t>许绵禹</t>
  </si>
  <si>
    <t>221190103218</t>
  </si>
  <si>
    <t>郭育冰</t>
  </si>
  <si>
    <t>信息工作专业技术岗位十三级以上</t>
  </si>
  <si>
    <t>2210841190274</t>
  </si>
  <si>
    <t>221190401814</t>
  </si>
  <si>
    <t>许钢煜</t>
  </si>
  <si>
    <t>221041001009</t>
  </si>
  <si>
    <t>陈锐彬</t>
  </si>
  <si>
    <t>221190203615</t>
  </si>
  <si>
    <t>巫佳鋆</t>
  </si>
  <si>
    <t>221190302610</t>
  </si>
  <si>
    <t>蔡伟洽</t>
  </si>
  <si>
    <t>221010206411</t>
  </si>
  <si>
    <t>吴彦</t>
  </si>
  <si>
    <t>221190204216</t>
  </si>
  <si>
    <t>卢志楷</t>
  </si>
  <si>
    <t>221013701128</t>
  </si>
  <si>
    <t>蔡局帆</t>
  </si>
  <si>
    <t>221190100406</t>
  </si>
  <si>
    <t>陈树佳</t>
  </si>
  <si>
    <t>221023902418</t>
  </si>
  <si>
    <t>董悦</t>
  </si>
  <si>
    <t>221190503916</t>
  </si>
  <si>
    <t>黄锴</t>
  </si>
  <si>
    <t>影像医师专业技术岗位十三级以上</t>
  </si>
  <si>
    <t>2210841190275</t>
  </si>
  <si>
    <t>221190105813</t>
  </si>
  <si>
    <t>吴泽冰</t>
  </si>
  <si>
    <t>PCR实验员专业技术岗位十三级以上</t>
  </si>
  <si>
    <t>2210841190276</t>
  </si>
  <si>
    <t>221022401702</t>
  </si>
  <si>
    <t>陈佳娜</t>
  </si>
  <si>
    <t>康复治疗师专业技术岗位十三级以上</t>
  </si>
  <si>
    <t>2210841190280</t>
  </si>
  <si>
    <t>221120102203</t>
  </si>
  <si>
    <t>吕梓杰</t>
  </si>
  <si>
    <t>221200104907</t>
  </si>
  <si>
    <t>黄东昊</t>
  </si>
  <si>
    <t>221040602824</t>
  </si>
  <si>
    <t>陈楚环</t>
  </si>
  <si>
    <t>221080603402</t>
  </si>
  <si>
    <t>刘秋</t>
  </si>
  <si>
    <t>221013801009</t>
  </si>
  <si>
    <t>洪纯</t>
  </si>
  <si>
    <t>221011701720</t>
  </si>
  <si>
    <t>曾若虹</t>
  </si>
  <si>
    <t>口腔科医师专业技术岗位十三级以上</t>
  </si>
  <si>
    <t>2210841190283</t>
  </si>
  <si>
    <t>221190504314</t>
  </si>
  <si>
    <t>陈立民</t>
  </si>
  <si>
    <t>221190502429</t>
  </si>
  <si>
    <t>蔡梓欣</t>
  </si>
  <si>
    <t>221041401929</t>
  </si>
  <si>
    <t>高亨</t>
  </si>
  <si>
    <t>221110400123</t>
  </si>
  <si>
    <t>刘晓淳</t>
  </si>
  <si>
    <t>221023400926</t>
  </si>
  <si>
    <t>陈泽楷</t>
  </si>
  <si>
    <t>医教科办事员专业技术岗位十三级以上</t>
  </si>
  <si>
    <t>2210841190284</t>
  </si>
  <si>
    <t>221190400819</t>
  </si>
  <si>
    <t>陈洽</t>
  </si>
  <si>
    <t>221190104808</t>
  </si>
  <si>
    <t>丁曼佳</t>
  </si>
  <si>
    <t>221041602907</t>
  </si>
  <si>
    <t>林丹玉</t>
  </si>
  <si>
    <t>221190201917</t>
  </si>
  <si>
    <t>方艺淋</t>
  </si>
  <si>
    <t>221190204929</t>
  </si>
  <si>
    <t>黄纯玲</t>
  </si>
  <si>
    <t>药械员专业技术岗位十三级以上</t>
  </si>
  <si>
    <t>2210841190289</t>
  </si>
  <si>
    <t>221190203206</t>
  </si>
  <si>
    <t>郑栋沛</t>
  </si>
  <si>
    <t>221200101416</t>
  </si>
  <si>
    <t>罗仕杰</t>
  </si>
  <si>
    <t>221200201411</t>
  </si>
  <si>
    <t>吴培昱</t>
  </si>
  <si>
    <t>221080401811</t>
  </si>
  <si>
    <t>张添华</t>
  </si>
  <si>
    <t>221080200124</t>
  </si>
  <si>
    <t>曾文攀</t>
  </si>
  <si>
    <t>中药工作专业技术岗位十三级以上</t>
  </si>
  <si>
    <t>2210841190290</t>
  </si>
  <si>
    <t>221190504622</t>
  </si>
  <si>
    <t>曾丹妮</t>
  </si>
  <si>
    <t>221200502620</t>
  </si>
  <si>
    <t>陈梓琪</t>
  </si>
  <si>
    <t>221010400616</t>
  </si>
  <si>
    <t>杨晓媛</t>
  </si>
  <si>
    <t>221010605015</t>
  </si>
  <si>
    <t>陈锐群</t>
  </si>
  <si>
    <t>221190102620</t>
  </si>
  <si>
    <t>丁泽宁</t>
  </si>
  <si>
    <t>221041202406</t>
  </si>
  <si>
    <t>黄筠</t>
  </si>
  <si>
    <t>221040404905</t>
  </si>
  <si>
    <t>苏丹墁</t>
  </si>
  <si>
    <t>221110300922</t>
  </si>
  <si>
    <t>李佩苗</t>
  </si>
  <si>
    <t>221110105416</t>
  </si>
  <si>
    <t>吴冠铃</t>
  </si>
  <si>
    <t>221190106823</t>
  </si>
  <si>
    <t>陈梓侠</t>
  </si>
  <si>
    <t>人事科办事员管理岗位十级以上</t>
  </si>
  <si>
    <t>2210841190291</t>
  </si>
  <si>
    <t>221200206325</t>
  </si>
  <si>
    <t>陈林豪</t>
  </si>
  <si>
    <t>221200205013</t>
  </si>
  <si>
    <t>吴家华</t>
  </si>
  <si>
    <t>221190404120</t>
  </si>
  <si>
    <t>朱倩颜</t>
  </si>
  <si>
    <t>221190203405</t>
  </si>
  <si>
    <t>王晓洁</t>
  </si>
  <si>
    <t>221190201905</t>
  </si>
  <si>
    <t>林润琪</t>
  </si>
  <si>
    <t>医师专业技术岗位十三级以上</t>
  </si>
  <si>
    <t>2210841190292</t>
  </si>
  <si>
    <t>221090701525</t>
  </si>
  <si>
    <t>皮佳琪</t>
  </si>
  <si>
    <t>221190205621</t>
  </si>
  <si>
    <t>黄炜彬</t>
  </si>
  <si>
    <t>预防保健专业技术岗位十三级以上</t>
  </si>
  <si>
    <t>2210841190296</t>
  </si>
  <si>
    <t>221200302414</t>
  </si>
  <si>
    <t>221190201504</t>
  </si>
  <si>
    <t>吴泓</t>
  </si>
  <si>
    <t>政府采购办理员管理岗位十级以上</t>
  </si>
  <si>
    <t>2210841190297</t>
  </si>
  <si>
    <t>221190500607</t>
  </si>
  <si>
    <t>黄仪</t>
  </si>
  <si>
    <t>221190106917</t>
  </si>
  <si>
    <t>王堉</t>
  </si>
  <si>
    <t>221090501412</t>
  </si>
  <si>
    <t>刘东萍</t>
  </si>
  <si>
    <t>221090600809</t>
  </si>
  <si>
    <t>谢君怡</t>
  </si>
  <si>
    <t>221190403910</t>
  </si>
  <si>
    <t>蔡艺漩</t>
  </si>
  <si>
    <t>潮州市慢性病防治中心</t>
  </si>
  <si>
    <t>护理专业技术岗位十三级</t>
  </si>
  <si>
    <t>2210841190312</t>
  </si>
  <si>
    <t>221190204716</t>
  </si>
  <si>
    <t>陈琳璇</t>
  </si>
  <si>
    <t>221190106730</t>
  </si>
  <si>
    <t>郑佳锨</t>
  </si>
  <si>
    <t>221190401919</t>
  </si>
  <si>
    <t>林铮琳</t>
  </si>
  <si>
    <t>综合专业技术岗位十二级</t>
  </si>
  <si>
    <t>2210841190314</t>
  </si>
  <si>
    <t>221190103530</t>
  </si>
  <si>
    <t>邱佳琳</t>
  </si>
  <si>
    <t>221190302630</t>
  </si>
  <si>
    <t>郑洛韩</t>
  </si>
  <si>
    <t>221023900814</t>
  </si>
  <si>
    <t>陈梓贤</t>
  </si>
  <si>
    <t>潮州市人民医院</t>
  </si>
  <si>
    <t>放疗技师专业技术岗位十三级以上</t>
  </si>
  <si>
    <t>2210841190344</t>
  </si>
  <si>
    <t>221190104820</t>
  </si>
  <si>
    <t>李文林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</si>
</sst>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color rgb="FFFF0000"/>
      <name val="宋体"/>
      <charset val="0"/>
      <scheme val="major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7" fillId="27" borderId="1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8" fillId="29" borderId="16" applyNumberFormat="false" applyAlignment="false" applyProtection="false">
      <alignment vertical="center"/>
    </xf>
    <xf numFmtId="0" fontId="31" fillId="27" borderId="18" applyNumberFormat="false" applyAlignment="false" applyProtection="false">
      <alignment vertical="center"/>
    </xf>
    <xf numFmtId="0" fontId="29" fillId="30" borderId="17" applyNumberFormat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8" borderId="11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176" fontId="0" fillId="0" borderId="0" xfId="0" applyNumberFormat="true">
      <alignment vertical="center"/>
    </xf>
    <xf numFmtId="0" fontId="7" fillId="0" borderId="0" xfId="0" applyFont="true">
      <alignment vertical="center"/>
    </xf>
    <xf numFmtId="0" fontId="8" fillId="0" borderId="0" xfId="0" applyFont="true" applyFill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49" fontId="10" fillId="0" borderId="7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/>
    </xf>
    <xf numFmtId="0" fontId="12" fillId="0" borderId="8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 shrinkToFit="true"/>
    </xf>
    <xf numFmtId="176" fontId="7" fillId="0" borderId="0" xfId="0" applyNumberFormat="true" applyFont="true">
      <alignment vertical="center"/>
    </xf>
    <xf numFmtId="176" fontId="8" fillId="0" borderId="0" xfId="0" applyNumberFormat="true" applyFont="true" applyFill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176" fontId="10" fillId="0" borderId="9" xfId="0" applyNumberFormat="true" applyFont="true" applyFill="true" applyBorder="true" applyAlignment="true">
      <alignment horizontal="center" vertical="center" wrapText="true"/>
    </xf>
    <xf numFmtId="176" fontId="11" fillId="0" borderId="8" xfId="0" applyNumberFormat="true" applyFont="true" applyFill="true" applyBorder="true" applyAlignment="true">
      <alignment horizontal="center" vertical="center"/>
    </xf>
    <xf numFmtId="176" fontId="11" fillId="0" borderId="3" xfId="0" applyNumberFormat="true" applyFont="true" applyFill="true" applyBorder="true" applyAlignment="true">
      <alignment horizontal="center" vertical="center"/>
    </xf>
    <xf numFmtId="176" fontId="10" fillId="0" borderId="7" xfId="0" applyNumberFormat="true" applyFont="true" applyFill="true" applyBorder="true" applyAlignment="true">
      <alignment horizontal="center" vertical="center" wrapText="true"/>
    </xf>
    <xf numFmtId="176" fontId="7" fillId="0" borderId="8" xfId="0" applyNumberFormat="true" applyFont="true" applyBorder="true" applyAlignment="true">
      <alignment horizontal="center" vertical="center"/>
    </xf>
    <xf numFmtId="0" fontId="7" fillId="0" borderId="8" xfId="0" applyFont="true" applyBorder="true" applyAlignment="true">
      <alignment horizontal="center" vertical="center"/>
    </xf>
    <xf numFmtId="176" fontId="7" fillId="0" borderId="3" xfId="0" applyNumberFormat="true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10" fillId="0" borderId="10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 quotePrefix="true">
      <alignment horizontal="center" vertical="center" wrapText="true"/>
    </xf>
    <xf numFmtId="0" fontId="12" fillId="0" borderId="3" xfId="0" applyFont="true" applyFill="true" applyBorder="true" applyAlignment="true" quotePrefix="true">
      <alignment horizontal="center" vertical="center" wrapText="true" shrinkToFit="true"/>
    </xf>
    <xf numFmtId="0" fontId="12" fillId="0" borderId="3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wjj/Desktop/szt/2023/6&#26376;/2023.06.19&#65288;&#26410;&#23436;&#25104;&#65289;&#24191;&#19996;&#30465;&#38598;&#20013;&#25307;&#32856;/&#26597;&#30475;&#31508;&#35797;&#25104;&#32489;_grid_score_202306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wjj/Desktop/szt/2023/6&#26376;/2023.06.19&#65288;&#26410;&#23436;&#25104;&#65289;&#24191;&#19996;&#30465;&#38598;&#20013;&#25307;&#32856;/&#23703;&#20301;&#25968;&#25454;&#23548;&#20986;2023_03_23 16_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看笔试成绩_grid_score"/>
    </sheetNames>
    <sheetDataSet>
      <sheetData sheetId="0">
        <row r="1">
          <cell r="B1" t="str">
            <v>考试准考证号</v>
          </cell>
          <cell r="C1" t="str">
            <v> 姓名</v>
          </cell>
        </row>
        <row r="1">
          <cell r="G1" t="str">
            <v>岗位名称</v>
          </cell>
        </row>
        <row r="1">
          <cell r="L1" t="str">
            <v>总成绩</v>
          </cell>
        </row>
        <row r="2">
          <cell r="B2" t="str">
            <v>231191100502</v>
          </cell>
          <cell r="C2" t="str">
            <v>徐伟娇</v>
          </cell>
        </row>
        <row r="2">
          <cell r="G2" t="str">
            <v>临床科室专业技术岗位十一级至十三级</v>
          </cell>
        </row>
        <row r="2">
          <cell r="L2">
            <v>66.1</v>
          </cell>
        </row>
        <row r="3">
          <cell r="B3" t="str">
            <v>231190103029</v>
          </cell>
          <cell r="C3" t="str">
            <v>杨艺辉</v>
          </cell>
        </row>
        <row r="3">
          <cell r="G3" t="str">
            <v>放射科专业技术岗位十一级至十三级</v>
          </cell>
        </row>
        <row r="3">
          <cell r="L3">
            <v>0</v>
          </cell>
        </row>
        <row r="4">
          <cell r="B4" t="str">
            <v>231190401614</v>
          </cell>
          <cell r="C4" t="str">
            <v>李佳晋</v>
          </cell>
        </row>
        <row r="4">
          <cell r="G4" t="str">
            <v>放射科专业技术岗位十一级至十三级</v>
          </cell>
        </row>
        <row r="4">
          <cell r="L4">
            <v>53.1</v>
          </cell>
        </row>
        <row r="5">
          <cell r="B5" t="str">
            <v>231190600218</v>
          </cell>
          <cell r="C5" t="str">
            <v>陈淳</v>
          </cell>
        </row>
        <row r="5">
          <cell r="G5" t="str">
            <v>心超室专业技术岗位十一级至十三级</v>
          </cell>
        </row>
        <row r="5">
          <cell r="L5">
            <v>47.9</v>
          </cell>
        </row>
        <row r="6">
          <cell r="B6" t="str">
            <v>231190601710</v>
          </cell>
          <cell r="C6" t="str">
            <v>林璇</v>
          </cell>
        </row>
        <row r="6">
          <cell r="G6" t="str">
            <v>心超室专业技术岗位十一级至十三级</v>
          </cell>
        </row>
        <row r="6">
          <cell r="L6">
            <v>43.3</v>
          </cell>
        </row>
        <row r="7">
          <cell r="B7" t="str">
            <v>231190503124</v>
          </cell>
          <cell r="C7" t="str">
            <v>林燕</v>
          </cell>
        </row>
        <row r="7">
          <cell r="G7" t="str">
            <v>护理部专业技术岗位十级及以上</v>
          </cell>
        </row>
        <row r="7">
          <cell r="L7">
            <v>52.8</v>
          </cell>
        </row>
        <row r="8">
          <cell r="B8" t="str">
            <v>231191200513</v>
          </cell>
          <cell r="C8" t="str">
            <v>林明瑶</v>
          </cell>
        </row>
        <row r="8">
          <cell r="G8" t="str">
            <v>护理部专业技术岗位十级及以上</v>
          </cell>
        </row>
        <row r="8">
          <cell r="L8">
            <v>42.4</v>
          </cell>
        </row>
        <row r="9">
          <cell r="B9" t="str">
            <v>231190101011</v>
          </cell>
          <cell r="C9" t="str">
            <v>翁晓玲</v>
          </cell>
        </row>
        <row r="9">
          <cell r="G9" t="str">
            <v>护理部专业技术岗位十级及以上</v>
          </cell>
        </row>
        <row r="9">
          <cell r="L9">
            <v>41.6</v>
          </cell>
        </row>
        <row r="10">
          <cell r="B10" t="str">
            <v>231190901527</v>
          </cell>
          <cell r="C10" t="str">
            <v>庄钿香</v>
          </cell>
        </row>
        <row r="10">
          <cell r="G10" t="str">
            <v>护理部专业技术岗位十级及以上</v>
          </cell>
        </row>
        <row r="10">
          <cell r="L10">
            <v>37.1</v>
          </cell>
        </row>
        <row r="11">
          <cell r="B11" t="str">
            <v>231190200329</v>
          </cell>
          <cell r="C11" t="str">
            <v>黄佳曼</v>
          </cell>
        </row>
        <row r="11">
          <cell r="G11" t="str">
            <v>护理部专业技术岗位十级及以上</v>
          </cell>
        </row>
        <row r="11">
          <cell r="L11">
            <v>34.5</v>
          </cell>
        </row>
        <row r="12">
          <cell r="B12" t="str">
            <v>231191203426</v>
          </cell>
          <cell r="C12" t="str">
            <v>林钟榜</v>
          </cell>
        </row>
        <row r="12">
          <cell r="G12" t="str">
            <v>护理部专业技术岗位十级及以上</v>
          </cell>
        </row>
        <row r="12">
          <cell r="L12">
            <v>0</v>
          </cell>
        </row>
        <row r="13">
          <cell r="B13" t="str">
            <v>231190403301</v>
          </cell>
          <cell r="C13" t="str">
            <v>苏作玲</v>
          </cell>
        </row>
        <row r="13">
          <cell r="G13" t="str">
            <v>护理部专业技术岗位十级及以上</v>
          </cell>
        </row>
        <row r="13">
          <cell r="L13">
            <v>0</v>
          </cell>
        </row>
        <row r="14">
          <cell r="B14" t="str">
            <v>231190104611</v>
          </cell>
          <cell r="C14" t="str">
            <v>姚奕君</v>
          </cell>
        </row>
        <row r="14">
          <cell r="G14" t="str">
            <v>康复科专业技术岗位十一级至十三级</v>
          </cell>
        </row>
        <row r="14">
          <cell r="L14">
            <v>69.7</v>
          </cell>
        </row>
        <row r="15">
          <cell r="B15" t="str">
            <v>231190902728</v>
          </cell>
          <cell r="C15" t="str">
            <v>黄立铭</v>
          </cell>
        </row>
        <row r="15">
          <cell r="G15" t="str">
            <v>康复科专业技术岗位十一级至十三级</v>
          </cell>
        </row>
        <row r="15">
          <cell r="L15">
            <v>66.8</v>
          </cell>
        </row>
        <row r="16">
          <cell r="B16" t="str">
            <v>231190500226</v>
          </cell>
          <cell r="C16" t="str">
            <v>余婧</v>
          </cell>
        </row>
        <row r="16">
          <cell r="G16" t="str">
            <v>康复科专业技术岗位十一级至十三级</v>
          </cell>
        </row>
        <row r="16">
          <cell r="L16">
            <v>58.2</v>
          </cell>
        </row>
        <row r="17">
          <cell r="B17" t="str">
            <v>231190200401</v>
          </cell>
          <cell r="C17" t="str">
            <v>林奇锋</v>
          </cell>
        </row>
        <row r="17">
          <cell r="G17" t="str">
            <v>康复科专业技术岗位十一级至十三级</v>
          </cell>
        </row>
        <row r="17">
          <cell r="L17">
            <v>57.6</v>
          </cell>
        </row>
        <row r="18">
          <cell r="B18" t="str">
            <v>231190800403</v>
          </cell>
          <cell r="C18" t="str">
            <v>林琪</v>
          </cell>
        </row>
        <row r="18">
          <cell r="G18" t="str">
            <v>康复科专业技术岗位十一级至十三级</v>
          </cell>
        </row>
        <row r="18">
          <cell r="L18">
            <v>57.3</v>
          </cell>
        </row>
        <row r="19">
          <cell r="B19" t="str">
            <v>231190200709</v>
          </cell>
          <cell r="C19" t="str">
            <v>余浩彬</v>
          </cell>
        </row>
        <row r="19">
          <cell r="G19" t="str">
            <v>康复科专业技术岗位十一级至十三级</v>
          </cell>
        </row>
        <row r="19">
          <cell r="L19">
            <v>56.6</v>
          </cell>
        </row>
        <row r="20">
          <cell r="B20" t="str">
            <v>231190902302</v>
          </cell>
          <cell r="C20" t="str">
            <v>吴陈晟</v>
          </cell>
        </row>
        <row r="20">
          <cell r="G20" t="str">
            <v>康复科专业技术岗位十一级至十三级</v>
          </cell>
        </row>
        <row r="20">
          <cell r="L20">
            <v>56.3</v>
          </cell>
        </row>
        <row r="21">
          <cell r="B21" t="str">
            <v>231190203408</v>
          </cell>
          <cell r="C21" t="str">
            <v>陈冠霖</v>
          </cell>
        </row>
        <row r="21">
          <cell r="G21" t="str">
            <v>康复科专业技术岗位十一级至十三级</v>
          </cell>
        </row>
        <row r="21">
          <cell r="L21">
            <v>56.2</v>
          </cell>
        </row>
        <row r="22">
          <cell r="B22" t="str">
            <v>231190801902</v>
          </cell>
          <cell r="C22" t="str">
            <v>谢婷欢</v>
          </cell>
        </row>
        <row r="22">
          <cell r="G22" t="str">
            <v>康复科专业技术岗位十一级至十三级</v>
          </cell>
        </row>
        <row r="22">
          <cell r="L22">
            <v>55.7</v>
          </cell>
        </row>
        <row r="23">
          <cell r="B23" t="str">
            <v>231190404214</v>
          </cell>
          <cell r="C23" t="str">
            <v>鲁晓成</v>
          </cell>
        </row>
        <row r="23">
          <cell r="G23" t="str">
            <v>康复科专业技术岗位十一级至十三级</v>
          </cell>
        </row>
        <row r="23">
          <cell r="L23">
            <v>53</v>
          </cell>
        </row>
        <row r="24">
          <cell r="B24" t="str">
            <v>231190503122</v>
          </cell>
          <cell r="C24" t="str">
            <v>谢裕彬</v>
          </cell>
        </row>
        <row r="24">
          <cell r="G24" t="str">
            <v>康复科专业技术岗位十一级至十三级</v>
          </cell>
        </row>
        <row r="24">
          <cell r="L24">
            <v>51</v>
          </cell>
        </row>
        <row r="25">
          <cell r="B25" t="str">
            <v>231191204601</v>
          </cell>
          <cell r="C25" t="str">
            <v>马玲珑</v>
          </cell>
        </row>
        <row r="25">
          <cell r="G25" t="str">
            <v>康复科专业技术岗位十一级至十三级</v>
          </cell>
        </row>
        <row r="25">
          <cell r="L25">
            <v>49.8</v>
          </cell>
        </row>
        <row r="26">
          <cell r="B26" t="str">
            <v>231191002404</v>
          </cell>
          <cell r="C26" t="str">
            <v>肖育炯</v>
          </cell>
        </row>
        <row r="26">
          <cell r="G26" t="str">
            <v>康复科专业技术岗位十一级至十三级</v>
          </cell>
        </row>
        <row r="26">
          <cell r="L26">
            <v>49.7</v>
          </cell>
        </row>
        <row r="27">
          <cell r="B27" t="str">
            <v>231190601115</v>
          </cell>
          <cell r="C27" t="str">
            <v>邢子涵</v>
          </cell>
        </row>
        <row r="27">
          <cell r="G27" t="str">
            <v>康复科专业技术岗位十一级至十三级</v>
          </cell>
        </row>
        <row r="27">
          <cell r="L27">
            <v>48.5</v>
          </cell>
        </row>
        <row r="28">
          <cell r="B28" t="str">
            <v>231191202919</v>
          </cell>
          <cell r="C28" t="str">
            <v>邢慕珊</v>
          </cell>
        </row>
        <row r="28">
          <cell r="G28" t="str">
            <v>康复科专业技术岗位十一级至十三级</v>
          </cell>
        </row>
        <row r="28">
          <cell r="L28">
            <v>48.1</v>
          </cell>
        </row>
        <row r="29">
          <cell r="B29" t="str">
            <v>231190705717</v>
          </cell>
          <cell r="C29" t="str">
            <v>林琦</v>
          </cell>
        </row>
        <row r="29">
          <cell r="G29" t="str">
            <v>康复科专业技术岗位十一级至十三级</v>
          </cell>
        </row>
        <row r="29">
          <cell r="L29">
            <v>47.8</v>
          </cell>
        </row>
        <row r="30">
          <cell r="B30" t="str">
            <v>231190300924</v>
          </cell>
          <cell r="C30" t="str">
            <v>罗杰夫</v>
          </cell>
        </row>
        <row r="30">
          <cell r="G30" t="str">
            <v>康复科专业技术岗位十一级至十三级</v>
          </cell>
        </row>
        <row r="30">
          <cell r="L30">
            <v>46.7</v>
          </cell>
        </row>
        <row r="31">
          <cell r="B31" t="str">
            <v>231190602418</v>
          </cell>
          <cell r="C31" t="str">
            <v>黄烨华</v>
          </cell>
        </row>
        <row r="31">
          <cell r="G31" t="str">
            <v>康复科专业技术岗位十一级至十三级</v>
          </cell>
        </row>
        <row r="31">
          <cell r="L31">
            <v>45.9</v>
          </cell>
        </row>
        <row r="32">
          <cell r="B32" t="str">
            <v>231190703401</v>
          </cell>
          <cell r="C32" t="str">
            <v>林培锋</v>
          </cell>
        </row>
        <row r="32">
          <cell r="G32" t="str">
            <v>康复科专业技术岗位十一级至十三级</v>
          </cell>
        </row>
        <row r="32">
          <cell r="L32">
            <v>45.2</v>
          </cell>
        </row>
        <row r="33">
          <cell r="B33" t="str">
            <v>231190803314</v>
          </cell>
          <cell r="C33" t="str">
            <v>吴亮均</v>
          </cell>
        </row>
        <row r="33">
          <cell r="G33" t="str">
            <v>康复科专业技术岗位十一级至十三级</v>
          </cell>
        </row>
        <row r="33">
          <cell r="L33">
            <v>43.3</v>
          </cell>
        </row>
        <row r="34">
          <cell r="B34" t="str">
            <v>231191201107</v>
          </cell>
          <cell r="C34" t="str">
            <v>钮思越</v>
          </cell>
        </row>
        <row r="34">
          <cell r="G34" t="str">
            <v>康复科专业技术岗位十一级至十三级</v>
          </cell>
        </row>
        <row r="34">
          <cell r="L34">
            <v>43</v>
          </cell>
        </row>
        <row r="35">
          <cell r="B35" t="str">
            <v>231190500104</v>
          </cell>
          <cell r="C35" t="str">
            <v>杨俊驿</v>
          </cell>
        </row>
        <row r="35">
          <cell r="G35" t="str">
            <v>康复科专业技术岗位十一级至十三级</v>
          </cell>
        </row>
        <row r="35">
          <cell r="L35">
            <v>40</v>
          </cell>
        </row>
        <row r="36">
          <cell r="B36" t="str">
            <v>231190502723</v>
          </cell>
          <cell r="C36" t="str">
            <v>翁柔</v>
          </cell>
        </row>
        <row r="36">
          <cell r="G36" t="str">
            <v>康复科专业技术岗位十一级至十三级</v>
          </cell>
        </row>
        <row r="36">
          <cell r="L36">
            <v>39.2</v>
          </cell>
        </row>
        <row r="37">
          <cell r="B37" t="str">
            <v>231190102015</v>
          </cell>
          <cell r="C37" t="str">
            <v>韦晓虹</v>
          </cell>
        </row>
        <row r="37">
          <cell r="G37" t="str">
            <v>康复科专业技术岗位十一级至十三级</v>
          </cell>
        </row>
        <row r="37">
          <cell r="L37">
            <v>37.9</v>
          </cell>
        </row>
        <row r="38">
          <cell r="B38" t="str">
            <v>231190802502</v>
          </cell>
          <cell r="C38" t="str">
            <v>郑文辉</v>
          </cell>
        </row>
        <row r="38">
          <cell r="G38" t="str">
            <v>康复科专业技术岗位十一级至十三级</v>
          </cell>
        </row>
        <row r="38">
          <cell r="L38">
            <v>36.9</v>
          </cell>
        </row>
        <row r="39">
          <cell r="B39" t="str">
            <v>231190101321</v>
          </cell>
          <cell r="C39" t="str">
            <v>丁伟涛</v>
          </cell>
        </row>
        <row r="39">
          <cell r="G39" t="str">
            <v>康复科专业技术岗位十一级至十三级</v>
          </cell>
        </row>
        <row r="39">
          <cell r="L39">
            <v>35.7</v>
          </cell>
        </row>
        <row r="40">
          <cell r="B40" t="str">
            <v>231190203230</v>
          </cell>
          <cell r="C40" t="str">
            <v>林妙纯</v>
          </cell>
        </row>
        <row r="40">
          <cell r="G40" t="str">
            <v>康复科专业技术岗位十一级至十三级</v>
          </cell>
        </row>
        <row r="40">
          <cell r="L40">
            <v>30.1</v>
          </cell>
        </row>
        <row r="41">
          <cell r="B41" t="str">
            <v>231190705706</v>
          </cell>
          <cell r="C41" t="str">
            <v>文译崇</v>
          </cell>
        </row>
        <row r="41">
          <cell r="G41" t="str">
            <v>康复科专业技术岗位十一级至十三级</v>
          </cell>
        </row>
        <row r="41">
          <cell r="L41">
            <v>0</v>
          </cell>
        </row>
        <row r="42">
          <cell r="B42" t="str">
            <v>231190202104</v>
          </cell>
          <cell r="C42" t="str">
            <v>蔡浩楠</v>
          </cell>
        </row>
        <row r="42">
          <cell r="G42" t="str">
            <v>康复科专业技术岗位十一级至十三级</v>
          </cell>
        </row>
        <row r="42">
          <cell r="L42">
            <v>0</v>
          </cell>
        </row>
        <row r="43">
          <cell r="B43" t="str">
            <v>231190600809</v>
          </cell>
          <cell r="C43" t="str">
            <v>蔡梓涵</v>
          </cell>
        </row>
        <row r="43">
          <cell r="G43" t="str">
            <v>康复科专业技术岗位十一级至十三级</v>
          </cell>
        </row>
        <row r="43">
          <cell r="L43">
            <v>0</v>
          </cell>
        </row>
        <row r="44">
          <cell r="B44" t="str">
            <v>231190201813</v>
          </cell>
          <cell r="C44" t="str">
            <v>陈锐杰</v>
          </cell>
        </row>
        <row r="44">
          <cell r="G44" t="str">
            <v>康复科专业技术岗位十一级至十三级</v>
          </cell>
        </row>
        <row r="44">
          <cell r="L44">
            <v>0</v>
          </cell>
        </row>
        <row r="45">
          <cell r="B45" t="str">
            <v>231190402410</v>
          </cell>
          <cell r="C45" t="str">
            <v>杨菁</v>
          </cell>
        </row>
        <row r="45">
          <cell r="G45" t="str">
            <v>康复科专业技术岗位十一级至十三级</v>
          </cell>
        </row>
        <row r="45">
          <cell r="L45">
            <v>0</v>
          </cell>
        </row>
        <row r="46">
          <cell r="B46" t="str">
            <v>231191204117</v>
          </cell>
          <cell r="C46" t="str">
            <v>李德敏</v>
          </cell>
        </row>
        <row r="46">
          <cell r="G46" t="str">
            <v>康复科专业技术岗位十一级至十三级</v>
          </cell>
        </row>
        <row r="46">
          <cell r="L46">
            <v>0</v>
          </cell>
        </row>
        <row r="47">
          <cell r="B47" t="str">
            <v>231191003402</v>
          </cell>
          <cell r="C47" t="str">
            <v>庄思耿</v>
          </cell>
        </row>
        <row r="47">
          <cell r="G47" t="str">
            <v>康复科专业技术岗位十一级至十三级</v>
          </cell>
        </row>
        <row r="47">
          <cell r="L47">
            <v>0</v>
          </cell>
        </row>
        <row r="48">
          <cell r="B48" t="str">
            <v>231191203311</v>
          </cell>
          <cell r="C48" t="str">
            <v>陈斯琪</v>
          </cell>
        </row>
        <row r="48">
          <cell r="G48" t="str">
            <v>康复科专业技术岗位十一级至十三级</v>
          </cell>
        </row>
        <row r="48">
          <cell r="L48">
            <v>0</v>
          </cell>
        </row>
        <row r="49">
          <cell r="B49" t="str">
            <v>231191101415</v>
          </cell>
          <cell r="C49" t="str">
            <v>陈晓东</v>
          </cell>
        </row>
        <row r="49">
          <cell r="G49" t="str">
            <v>康复科专业技术岗位十一级至十三级</v>
          </cell>
        </row>
        <row r="49">
          <cell r="L49">
            <v>0</v>
          </cell>
        </row>
        <row r="50">
          <cell r="B50" t="str">
            <v>231191202703</v>
          </cell>
          <cell r="C50" t="str">
            <v>李嘉慧</v>
          </cell>
        </row>
        <row r="50">
          <cell r="G50" t="str">
            <v>康复科专业技术岗位十一级至十三级</v>
          </cell>
        </row>
        <row r="50">
          <cell r="L50">
            <v>0</v>
          </cell>
        </row>
        <row r="51">
          <cell r="B51" t="str">
            <v>231190602401</v>
          </cell>
          <cell r="C51" t="str">
            <v>林丹华</v>
          </cell>
        </row>
        <row r="51">
          <cell r="G51" t="str">
            <v>护理部专业技术岗位十一级至十三级</v>
          </cell>
        </row>
        <row r="51">
          <cell r="L51">
            <v>60.6</v>
          </cell>
        </row>
        <row r="52">
          <cell r="B52" t="str">
            <v>231191202824</v>
          </cell>
          <cell r="C52" t="str">
            <v>郑佳锨</v>
          </cell>
        </row>
        <row r="52">
          <cell r="G52" t="str">
            <v>护理部专业技术岗位十一级至十三级</v>
          </cell>
        </row>
        <row r="52">
          <cell r="L52">
            <v>53.6</v>
          </cell>
        </row>
        <row r="53">
          <cell r="B53" t="str">
            <v>231190700105</v>
          </cell>
          <cell r="C53" t="str">
            <v>李锦霞</v>
          </cell>
        </row>
        <row r="53">
          <cell r="G53" t="str">
            <v>护理部专业技术岗位十一级至十三级</v>
          </cell>
        </row>
        <row r="53">
          <cell r="L53">
            <v>53.5</v>
          </cell>
        </row>
        <row r="54">
          <cell r="B54" t="str">
            <v>231191000922</v>
          </cell>
          <cell r="C54" t="str">
            <v>陈冰蓉</v>
          </cell>
        </row>
        <row r="54">
          <cell r="G54" t="str">
            <v>护理部专业技术岗位十一级至十三级</v>
          </cell>
        </row>
        <row r="54">
          <cell r="L54">
            <v>53</v>
          </cell>
        </row>
        <row r="55">
          <cell r="B55" t="str">
            <v>231191204112</v>
          </cell>
          <cell r="C55" t="str">
            <v>陆丽惠</v>
          </cell>
        </row>
        <row r="55">
          <cell r="G55" t="str">
            <v>护理部专业技术岗位十一级至十三级</v>
          </cell>
        </row>
        <row r="55">
          <cell r="L55">
            <v>51.4</v>
          </cell>
        </row>
        <row r="56">
          <cell r="B56" t="str">
            <v>231190104324</v>
          </cell>
          <cell r="C56" t="str">
            <v>刘璟仪</v>
          </cell>
        </row>
        <row r="56">
          <cell r="G56" t="str">
            <v>护理部专业技术岗位十一级至十三级</v>
          </cell>
        </row>
        <row r="56">
          <cell r="L56">
            <v>51.2</v>
          </cell>
        </row>
        <row r="57">
          <cell r="B57" t="str">
            <v>231190501318</v>
          </cell>
          <cell r="C57" t="str">
            <v>罗兰</v>
          </cell>
        </row>
        <row r="57">
          <cell r="G57" t="str">
            <v>护理部专业技术岗位十一级至十三级</v>
          </cell>
        </row>
        <row r="57">
          <cell r="L57">
            <v>51.1</v>
          </cell>
        </row>
        <row r="58">
          <cell r="B58" t="str">
            <v>231190402227</v>
          </cell>
          <cell r="C58" t="str">
            <v>郑晓琦</v>
          </cell>
        </row>
        <row r="58">
          <cell r="G58" t="str">
            <v>护理部专业技术岗位十一级至十三级</v>
          </cell>
        </row>
        <row r="58">
          <cell r="L58">
            <v>49.8</v>
          </cell>
        </row>
        <row r="59">
          <cell r="B59" t="str">
            <v>231190200426</v>
          </cell>
          <cell r="C59" t="str">
            <v>陈湘乔</v>
          </cell>
        </row>
        <row r="59">
          <cell r="G59" t="str">
            <v>护理部专业技术岗位十一级至十三级</v>
          </cell>
        </row>
        <row r="59">
          <cell r="L59">
            <v>49.3</v>
          </cell>
        </row>
        <row r="60">
          <cell r="B60" t="str">
            <v>231190803922</v>
          </cell>
          <cell r="C60" t="str">
            <v>文一荣</v>
          </cell>
        </row>
        <row r="60">
          <cell r="G60" t="str">
            <v>护理部专业技术岗位十一级至十三级</v>
          </cell>
        </row>
        <row r="60">
          <cell r="L60">
            <v>48.7</v>
          </cell>
        </row>
        <row r="61">
          <cell r="B61" t="str">
            <v>231191202811</v>
          </cell>
          <cell r="C61" t="str">
            <v>林幼芬</v>
          </cell>
        </row>
        <row r="61">
          <cell r="G61" t="str">
            <v>护理部专业技术岗位十一级至十三级</v>
          </cell>
        </row>
        <row r="61">
          <cell r="L61">
            <v>47.9</v>
          </cell>
        </row>
        <row r="62">
          <cell r="B62" t="str">
            <v>231190102903</v>
          </cell>
          <cell r="C62" t="str">
            <v>陈桂伉</v>
          </cell>
        </row>
        <row r="62">
          <cell r="G62" t="str">
            <v>护理部专业技术岗位十一级至十三级</v>
          </cell>
        </row>
        <row r="62">
          <cell r="L62">
            <v>47.7</v>
          </cell>
        </row>
        <row r="63">
          <cell r="B63" t="str">
            <v>231190600115</v>
          </cell>
          <cell r="C63" t="str">
            <v>翁彬</v>
          </cell>
        </row>
        <row r="63">
          <cell r="G63" t="str">
            <v>护理部专业技术岗位十一级至十三级</v>
          </cell>
        </row>
        <row r="63">
          <cell r="L63">
            <v>47.1</v>
          </cell>
        </row>
        <row r="64">
          <cell r="B64" t="str">
            <v>231190302221</v>
          </cell>
          <cell r="C64" t="str">
            <v>何静燕</v>
          </cell>
        </row>
        <row r="64">
          <cell r="G64" t="str">
            <v>护理部专业技术岗位十一级至十三级</v>
          </cell>
        </row>
        <row r="64">
          <cell r="L64">
            <v>46.8</v>
          </cell>
        </row>
        <row r="65">
          <cell r="B65" t="str">
            <v>231191204021</v>
          </cell>
          <cell r="C65" t="str">
            <v>赵美纯</v>
          </cell>
        </row>
        <row r="65">
          <cell r="G65" t="str">
            <v>护理部专业技术岗位十一级至十三级</v>
          </cell>
        </row>
        <row r="65">
          <cell r="L65">
            <v>46.3</v>
          </cell>
        </row>
        <row r="66">
          <cell r="B66" t="str">
            <v>231190104822</v>
          </cell>
          <cell r="C66" t="str">
            <v>刘璇</v>
          </cell>
        </row>
        <row r="66">
          <cell r="G66" t="str">
            <v>护理部专业技术岗位十一级至十三级</v>
          </cell>
        </row>
        <row r="66">
          <cell r="L66">
            <v>46.1</v>
          </cell>
        </row>
        <row r="67">
          <cell r="B67" t="str">
            <v>231190203303</v>
          </cell>
          <cell r="C67" t="str">
            <v>陈碧君</v>
          </cell>
        </row>
        <row r="67">
          <cell r="G67" t="str">
            <v>护理部专业技术岗位十一级至十三级</v>
          </cell>
        </row>
        <row r="67">
          <cell r="L67">
            <v>44.2</v>
          </cell>
        </row>
        <row r="68">
          <cell r="B68" t="str">
            <v>231190200919</v>
          </cell>
          <cell r="C68" t="str">
            <v>陈晓淇</v>
          </cell>
        </row>
        <row r="68">
          <cell r="G68" t="str">
            <v>护理部专业技术岗位十一级至十三级</v>
          </cell>
        </row>
        <row r="68">
          <cell r="L68">
            <v>44.1</v>
          </cell>
        </row>
        <row r="69">
          <cell r="B69" t="str">
            <v>231190503121</v>
          </cell>
          <cell r="C69" t="str">
            <v>张晓桐</v>
          </cell>
        </row>
        <row r="69">
          <cell r="G69" t="str">
            <v>护理部专业技术岗位十一级至十三级</v>
          </cell>
        </row>
        <row r="69">
          <cell r="L69">
            <v>43.9</v>
          </cell>
        </row>
        <row r="70">
          <cell r="B70" t="str">
            <v>231190801501</v>
          </cell>
          <cell r="C70" t="str">
            <v>谢昭霓</v>
          </cell>
        </row>
        <row r="70">
          <cell r="G70" t="str">
            <v>护理部专业技术岗位十一级至十三级</v>
          </cell>
        </row>
        <row r="70">
          <cell r="L70">
            <v>43.9</v>
          </cell>
        </row>
        <row r="71">
          <cell r="B71" t="str">
            <v>231190500827</v>
          </cell>
          <cell r="C71" t="str">
            <v>刘彩霞</v>
          </cell>
        </row>
        <row r="71">
          <cell r="G71" t="str">
            <v>护理部专业技术岗位十一级至十三级</v>
          </cell>
        </row>
        <row r="71">
          <cell r="L71">
            <v>43.6</v>
          </cell>
        </row>
        <row r="72">
          <cell r="B72" t="str">
            <v>231190200104</v>
          </cell>
          <cell r="C72" t="str">
            <v>陆湘绵</v>
          </cell>
        </row>
        <row r="72">
          <cell r="G72" t="str">
            <v>护理部专业技术岗位十一级至十三级</v>
          </cell>
        </row>
        <row r="72">
          <cell r="L72">
            <v>43.6</v>
          </cell>
        </row>
        <row r="73">
          <cell r="B73" t="str">
            <v>231190403524</v>
          </cell>
          <cell r="C73" t="str">
            <v>张俊娟</v>
          </cell>
        </row>
        <row r="73">
          <cell r="G73" t="str">
            <v>护理部专业技术岗位十一级至十三级</v>
          </cell>
        </row>
        <row r="73">
          <cell r="L73">
            <v>43.6</v>
          </cell>
        </row>
        <row r="74">
          <cell r="B74" t="str">
            <v>231190502603</v>
          </cell>
          <cell r="C74" t="str">
            <v>叶丽雅</v>
          </cell>
        </row>
        <row r="74">
          <cell r="G74" t="str">
            <v>护理部专业技术岗位十一级至十三级</v>
          </cell>
        </row>
        <row r="74">
          <cell r="L74">
            <v>42.5</v>
          </cell>
        </row>
        <row r="75">
          <cell r="B75" t="str">
            <v>231191101105</v>
          </cell>
          <cell r="C75" t="str">
            <v>许婷纯</v>
          </cell>
        </row>
        <row r="75">
          <cell r="G75" t="str">
            <v>护理部专业技术岗位十一级至十三级</v>
          </cell>
        </row>
        <row r="75">
          <cell r="L75">
            <v>42.3</v>
          </cell>
        </row>
        <row r="76">
          <cell r="B76" t="str">
            <v>231190900321</v>
          </cell>
          <cell r="C76" t="str">
            <v>刘依玲</v>
          </cell>
        </row>
        <row r="76">
          <cell r="G76" t="str">
            <v>护理部专业技术岗位十一级至十三级</v>
          </cell>
        </row>
        <row r="76">
          <cell r="L76">
            <v>42.2</v>
          </cell>
        </row>
        <row r="77">
          <cell r="B77" t="str">
            <v>231190203705</v>
          </cell>
          <cell r="C77" t="str">
            <v>杨琪</v>
          </cell>
        </row>
        <row r="77">
          <cell r="G77" t="str">
            <v>护理部专业技术岗位十一级至十三级</v>
          </cell>
        </row>
        <row r="77">
          <cell r="L77">
            <v>41.8</v>
          </cell>
        </row>
        <row r="78">
          <cell r="B78" t="str">
            <v>231190600910</v>
          </cell>
          <cell r="C78" t="str">
            <v>曾晓娟</v>
          </cell>
        </row>
        <row r="78">
          <cell r="G78" t="str">
            <v>护理部专业技术岗位十一级至十三级</v>
          </cell>
        </row>
        <row r="78">
          <cell r="L78">
            <v>41.3</v>
          </cell>
        </row>
        <row r="79">
          <cell r="B79" t="str">
            <v>231190101601</v>
          </cell>
          <cell r="C79" t="str">
            <v>邱妍</v>
          </cell>
        </row>
        <row r="79">
          <cell r="G79" t="str">
            <v>护理部专业技术岗位十一级至十三级</v>
          </cell>
        </row>
        <row r="79">
          <cell r="L79">
            <v>40.5</v>
          </cell>
        </row>
        <row r="80">
          <cell r="B80" t="str">
            <v>231190803720</v>
          </cell>
          <cell r="C80" t="str">
            <v>苏锦秀</v>
          </cell>
        </row>
        <row r="80">
          <cell r="G80" t="str">
            <v>护理部专业技术岗位十一级至十三级</v>
          </cell>
        </row>
        <row r="80">
          <cell r="L80">
            <v>40.4</v>
          </cell>
        </row>
        <row r="81">
          <cell r="B81" t="str">
            <v>231190302211</v>
          </cell>
          <cell r="C81" t="str">
            <v>张润冰</v>
          </cell>
        </row>
        <row r="81">
          <cell r="G81" t="str">
            <v>护理部专业技术岗位十一级至十三级</v>
          </cell>
        </row>
        <row r="81">
          <cell r="L81">
            <v>40.2</v>
          </cell>
        </row>
        <row r="82">
          <cell r="B82" t="str">
            <v>231190602421</v>
          </cell>
          <cell r="C82" t="str">
            <v>陈文琦</v>
          </cell>
        </row>
        <row r="82">
          <cell r="G82" t="str">
            <v>护理部专业技术岗位十一级至十三级</v>
          </cell>
        </row>
        <row r="82">
          <cell r="L82">
            <v>40.2</v>
          </cell>
        </row>
        <row r="83">
          <cell r="B83" t="str">
            <v>231191000608</v>
          </cell>
          <cell r="C83" t="str">
            <v>刘晓屏</v>
          </cell>
        </row>
        <row r="83">
          <cell r="G83" t="str">
            <v>护理部专业技术岗位十一级至十三级</v>
          </cell>
        </row>
        <row r="83">
          <cell r="L83">
            <v>40.2</v>
          </cell>
        </row>
        <row r="84">
          <cell r="B84" t="str">
            <v>231190100428</v>
          </cell>
          <cell r="C84" t="str">
            <v>陈欣</v>
          </cell>
        </row>
        <row r="84">
          <cell r="G84" t="str">
            <v>护理部专业技术岗位十一级至十三级</v>
          </cell>
        </row>
        <row r="84">
          <cell r="L84">
            <v>39.6</v>
          </cell>
        </row>
        <row r="85">
          <cell r="B85" t="str">
            <v>231190101812</v>
          </cell>
          <cell r="C85" t="str">
            <v>刘灵珊</v>
          </cell>
        </row>
        <row r="85">
          <cell r="G85" t="str">
            <v>护理部专业技术岗位十一级至十三级</v>
          </cell>
        </row>
        <row r="85">
          <cell r="L85">
            <v>39.5</v>
          </cell>
        </row>
        <row r="86">
          <cell r="B86" t="str">
            <v>231190602223</v>
          </cell>
          <cell r="C86" t="str">
            <v>陈湘瑜</v>
          </cell>
        </row>
        <row r="86">
          <cell r="G86" t="str">
            <v>护理部专业技术岗位十一级至十三级</v>
          </cell>
        </row>
        <row r="86">
          <cell r="L86">
            <v>39.3</v>
          </cell>
        </row>
        <row r="87">
          <cell r="B87" t="str">
            <v>231190802908</v>
          </cell>
          <cell r="C87" t="str">
            <v>陆柳丹</v>
          </cell>
        </row>
        <row r="87">
          <cell r="G87" t="str">
            <v>护理部专业技术岗位十一级至十三级</v>
          </cell>
        </row>
        <row r="87">
          <cell r="L87">
            <v>39.1</v>
          </cell>
        </row>
        <row r="88">
          <cell r="B88" t="str">
            <v>231191201811</v>
          </cell>
          <cell r="C88" t="str">
            <v>林瀚</v>
          </cell>
        </row>
        <row r="88">
          <cell r="G88" t="str">
            <v>护理部专业技术岗位十一级至十三级</v>
          </cell>
        </row>
        <row r="88">
          <cell r="L88">
            <v>38.8</v>
          </cell>
        </row>
        <row r="89">
          <cell r="B89" t="str">
            <v>231190503021</v>
          </cell>
          <cell r="C89" t="str">
            <v>吴妙玲</v>
          </cell>
        </row>
        <row r="89">
          <cell r="G89" t="str">
            <v>护理部专业技术岗位十一级至十三级</v>
          </cell>
        </row>
        <row r="89">
          <cell r="L89">
            <v>38.4</v>
          </cell>
        </row>
        <row r="90">
          <cell r="B90" t="str">
            <v>231191000724</v>
          </cell>
          <cell r="C90" t="str">
            <v>陈钰纯</v>
          </cell>
        </row>
        <row r="90">
          <cell r="G90" t="str">
            <v>护理部专业技术岗位十一级至十三级</v>
          </cell>
        </row>
        <row r="90">
          <cell r="L90">
            <v>37.9</v>
          </cell>
        </row>
        <row r="91">
          <cell r="B91" t="str">
            <v>231190804304</v>
          </cell>
          <cell r="C91" t="str">
            <v>成旭曼</v>
          </cell>
        </row>
        <row r="91">
          <cell r="G91" t="str">
            <v>护理部专业技术岗位十一级至十三级</v>
          </cell>
        </row>
        <row r="91">
          <cell r="L91">
            <v>36.2</v>
          </cell>
        </row>
        <row r="92">
          <cell r="B92" t="str">
            <v>231191205022</v>
          </cell>
          <cell r="C92" t="str">
            <v>胡湘玲</v>
          </cell>
        </row>
        <row r="92">
          <cell r="G92" t="str">
            <v>护理部专业技术岗位十一级至十三级</v>
          </cell>
        </row>
        <row r="92">
          <cell r="L92">
            <v>35.8</v>
          </cell>
        </row>
        <row r="93">
          <cell r="B93" t="str">
            <v>231190403225</v>
          </cell>
          <cell r="C93" t="str">
            <v>李晓霞</v>
          </cell>
        </row>
        <row r="93">
          <cell r="G93" t="str">
            <v>护理部专业技术岗位十一级至十三级</v>
          </cell>
        </row>
        <row r="93">
          <cell r="L93">
            <v>35.6</v>
          </cell>
        </row>
        <row r="94">
          <cell r="B94" t="str">
            <v>231191101628</v>
          </cell>
          <cell r="C94" t="str">
            <v>郑琳</v>
          </cell>
        </row>
        <row r="94">
          <cell r="G94" t="str">
            <v>护理部专业技术岗位十一级至十三级</v>
          </cell>
        </row>
        <row r="94">
          <cell r="L94">
            <v>33.9</v>
          </cell>
        </row>
        <row r="95">
          <cell r="B95" t="str">
            <v>231190902619</v>
          </cell>
          <cell r="C95" t="str">
            <v>丁冰心</v>
          </cell>
        </row>
        <row r="95">
          <cell r="G95" t="str">
            <v>护理部专业技术岗位十一级至十三级</v>
          </cell>
        </row>
        <row r="95">
          <cell r="L95">
            <v>33.8</v>
          </cell>
        </row>
        <row r="96">
          <cell r="B96" t="str">
            <v>231191204815</v>
          </cell>
          <cell r="C96" t="str">
            <v>夏锦娟</v>
          </cell>
        </row>
        <row r="96">
          <cell r="G96" t="str">
            <v>护理部专业技术岗位十一级至十三级</v>
          </cell>
        </row>
        <row r="96">
          <cell r="L96">
            <v>33.7</v>
          </cell>
        </row>
        <row r="97">
          <cell r="B97" t="str">
            <v>231190400307</v>
          </cell>
          <cell r="C97" t="str">
            <v>黄秀玲</v>
          </cell>
        </row>
        <row r="97">
          <cell r="G97" t="str">
            <v>护理部专业技术岗位十一级至十三级</v>
          </cell>
        </row>
        <row r="97">
          <cell r="L97">
            <v>33.2</v>
          </cell>
        </row>
        <row r="98">
          <cell r="B98" t="str">
            <v>231191001212</v>
          </cell>
          <cell r="C98" t="str">
            <v>蓝燕銮</v>
          </cell>
        </row>
        <row r="98">
          <cell r="G98" t="str">
            <v>护理部专业技术岗位十一级至十三级</v>
          </cell>
        </row>
        <row r="98">
          <cell r="L98">
            <v>32.4</v>
          </cell>
        </row>
        <row r="99">
          <cell r="B99" t="str">
            <v>231190402118</v>
          </cell>
          <cell r="C99" t="str">
            <v>吴筱璇</v>
          </cell>
        </row>
        <row r="99">
          <cell r="G99" t="str">
            <v>护理部专业技术岗位十一级至十三级</v>
          </cell>
        </row>
        <row r="99">
          <cell r="L99">
            <v>30.2</v>
          </cell>
        </row>
        <row r="100">
          <cell r="B100" t="str">
            <v>231190803019</v>
          </cell>
          <cell r="C100" t="str">
            <v>刘静敏</v>
          </cell>
        </row>
        <row r="100">
          <cell r="G100" t="str">
            <v>护理部专业技术岗位十一级至十三级</v>
          </cell>
        </row>
        <row r="100">
          <cell r="L100">
            <v>28.9</v>
          </cell>
        </row>
        <row r="101">
          <cell r="B101" t="str">
            <v>231191101809</v>
          </cell>
          <cell r="C101" t="str">
            <v>郑美玉</v>
          </cell>
        </row>
        <row r="101">
          <cell r="G101" t="str">
            <v>护理部专业技术岗位十一级至十三级</v>
          </cell>
        </row>
        <row r="101">
          <cell r="L101">
            <v>28.8</v>
          </cell>
        </row>
        <row r="102">
          <cell r="B102" t="str">
            <v>231190503222</v>
          </cell>
          <cell r="C102" t="str">
            <v>汪铭如</v>
          </cell>
        </row>
        <row r="102">
          <cell r="G102" t="str">
            <v>护理部专业技术岗位十一级至十三级</v>
          </cell>
        </row>
        <row r="102">
          <cell r="L102">
            <v>26.1</v>
          </cell>
        </row>
        <row r="103">
          <cell r="B103" t="str">
            <v>231190200312</v>
          </cell>
          <cell r="C103" t="str">
            <v>李丹琪</v>
          </cell>
        </row>
        <row r="103">
          <cell r="G103" t="str">
            <v>护理部专业技术岗位十一级至十三级</v>
          </cell>
        </row>
        <row r="103">
          <cell r="L103">
            <v>0</v>
          </cell>
        </row>
        <row r="104">
          <cell r="B104" t="str">
            <v>231190703305</v>
          </cell>
          <cell r="C104" t="str">
            <v>黄梓哲</v>
          </cell>
        </row>
        <row r="104">
          <cell r="G104" t="str">
            <v>护理部专业技术岗位十一级至十三级</v>
          </cell>
        </row>
        <row r="104">
          <cell r="L104">
            <v>0</v>
          </cell>
        </row>
        <row r="105">
          <cell r="B105" t="str">
            <v>231190500620</v>
          </cell>
          <cell r="C105" t="str">
            <v>王晓瑾</v>
          </cell>
        </row>
        <row r="105">
          <cell r="G105" t="str">
            <v>护理部专业技术岗位十一级至十三级</v>
          </cell>
        </row>
        <row r="105">
          <cell r="L105">
            <v>0</v>
          </cell>
        </row>
        <row r="106">
          <cell r="B106" t="str">
            <v>231190402021</v>
          </cell>
          <cell r="C106" t="str">
            <v>李柔锌</v>
          </cell>
        </row>
        <row r="106">
          <cell r="G106" t="str">
            <v>护理部专业技术岗位十一级至十三级</v>
          </cell>
        </row>
        <row r="106">
          <cell r="L106">
            <v>0</v>
          </cell>
        </row>
        <row r="107">
          <cell r="B107" t="str">
            <v>231191203810</v>
          </cell>
          <cell r="C107" t="str">
            <v>郭怡佳</v>
          </cell>
        </row>
        <row r="107">
          <cell r="G107" t="str">
            <v>护理部专业技术岗位十一级至十三级</v>
          </cell>
        </row>
        <row r="107">
          <cell r="L107">
            <v>0</v>
          </cell>
        </row>
        <row r="108">
          <cell r="B108" t="str">
            <v>231190703812</v>
          </cell>
          <cell r="C108" t="str">
            <v>佘思淼</v>
          </cell>
        </row>
        <row r="108">
          <cell r="G108" t="str">
            <v>护理部专业技术岗位十一级至十三级</v>
          </cell>
        </row>
        <row r="108">
          <cell r="L108">
            <v>0</v>
          </cell>
        </row>
        <row r="109">
          <cell r="B109" t="str">
            <v>231190401409</v>
          </cell>
          <cell r="C109" t="str">
            <v>曹树珊</v>
          </cell>
        </row>
        <row r="109">
          <cell r="G109" t="str">
            <v>护理部专业技术岗位十一级至十三级</v>
          </cell>
        </row>
        <row r="109">
          <cell r="L109">
            <v>0</v>
          </cell>
        </row>
        <row r="110">
          <cell r="B110" t="str">
            <v>231190401617</v>
          </cell>
          <cell r="C110" t="str">
            <v>陈灵乔</v>
          </cell>
        </row>
        <row r="110">
          <cell r="G110" t="str">
            <v>护理部专业技术岗位十一级至十三级</v>
          </cell>
        </row>
        <row r="110">
          <cell r="L110">
            <v>0</v>
          </cell>
        </row>
        <row r="111">
          <cell r="B111" t="str">
            <v>231190404322</v>
          </cell>
          <cell r="C111" t="str">
            <v>黄旭连</v>
          </cell>
        </row>
        <row r="111">
          <cell r="G111" t="str">
            <v>护理部专业技术岗位十一级至十三级</v>
          </cell>
        </row>
        <row r="111">
          <cell r="L111">
            <v>0</v>
          </cell>
        </row>
        <row r="112">
          <cell r="B112" t="str">
            <v>231190501424</v>
          </cell>
          <cell r="C112" t="str">
            <v>吴佳秀</v>
          </cell>
        </row>
        <row r="112">
          <cell r="G112" t="str">
            <v>护理部专业技术岗位十一级至十三级</v>
          </cell>
        </row>
        <row r="112">
          <cell r="L112">
            <v>0</v>
          </cell>
        </row>
        <row r="113">
          <cell r="B113" t="str">
            <v>231190203304</v>
          </cell>
          <cell r="C113" t="str">
            <v>陈水仙</v>
          </cell>
        </row>
        <row r="113">
          <cell r="G113" t="str">
            <v>护理部专业技术岗位十一级至十三级</v>
          </cell>
        </row>
        <row r="113">
          <cell r="L113">
            <v>62.8</v>
          </cell>
        </row>
        <row r="114">
          <cell r="B114" t="str">
            <v>231190800724</v>
          </cell>
          <cell r="C114" t="str">
            <v>丁泽宁</v>
          </cell>
        </row>
        <row r="114">
          <cell r="G114" t="str">
            <v>指挥调度股专业技术岗位十一级至十三级</v>
          </cell>
        </row>
        <row r="114">
          <cell r="L114">
            <v>83.4</v>
          </cell>
        </row>
        <row r="115">
          <cell r="B115" t="str">
            <v>231190400412</v>
          </cell>
          <cell r="C115" t="str">
            <v>林冬梅</v>
          </cell>
        </row>
        <row r="115">
          <cell r="G115" t="str">
            <v>指挥调度股专业技术岗位十一级至十三级</v>
          </cell>
        </row>
        <row r="115">
          <cell r="L115">
            <v>76.2</v>
          </cell>
        </row>
        <row r="116">
          <cell r="B116" t="str">
            <v>231191003929</v>
          </cell>
          <cell r="C116" t="str">
            <v>陈秋彬</v>
          </cell>
        </row>
        <row r="116">
          <cell r="G116" t="str">
            <v>指挥调度股专业技术岗位十一级至十三级</v>
          </cell>
        </row>
        <row r="116">
          <cell r="L116">
            <v>74.8</v>
          </cell>
        </row>
        <row r="117">
          <cell r="B117" t="str">
            <v>231190602608</v>
          </cell>
          <cell r="C117" t="str">
            <v>高美渊</v>
          </cell>
        </row>
        <row r="117">
          <cell r="G117" t="str">
            <v>指挥调度股专业技术岗位十一级至十三级</v>
          </cell>
        </row>
        <row r="117">
          <cell r="L117">
            <v>74.6</v>
          </cell>
        </row>
        <row r="118">
          <cell r="B118" t="str">
            <v>231190802003</v>
          </cell>
          <cell r="C118" t="str">
            <v>林彬彬</v>
          </cell>
        </row>
        <row r="118">
          <cell r="G118" t="str">
            <v>指挥调度股专业技术岗位十一级至十三级</v>
          </cell>
        </row>
        <row r="118">
          <cell r="L118">
            <v>72.8</v>
          </cell>
        </row>
        <row r="119">
          <cell r="B119" t="str">
            <v>231190801317</v>
          </cell>
          <cell r="C119" t="str">
            <v>林荣楷</v>
          </cell>
        </row>
        <row r="119">
          <cell r="G119" t="str">
            <v>指挥调度股专业技术岗位十一级至十三级</v>
          </cell>
        </row>
        <row r="119">
          <cell r="L119">
            <v>72.8</v>
          </cell>
        </row>
        <row r="120">
          <cell r="B120" t="str">
            <v>231191102225</v>
          </cell>
          <cell r="C120" t="str">
            <v>林蔚凡</v>
          </cell>
        </row>
        <row r="120">
          <cell r="G120" t="str">
            <v>指挥调度股专业技术岗位十一级至十三级</v>
          </cell>
        </row>
        <row r="120">
          <cell r="L120">
            <v>72.3</v>
          </cell>
        </row>
        <row r="121">
          <cell r="B121" t="str">
            <v>231190801219</v>
          </cell>
          <cell r="C121" t="str">
            <v>谢鑫</v>
          </cell>
        </row>
        <row r="121">
          <cell r="G121" t="str">
            <v>指挥调度股专业技术岗位十一级至十三级</v>
          </cell>
        </row>
        <row r="121">
          <cell r="L121">
            <v>69.9</v>
          </cell>
        </row>
        <row r="122">
          <cell r="B122" t="str">
            <v>231191000204</v>
          </cell>
          <cell r="C122" t="str">
            <v>郑少萍</v>
          </cell>
        </row>
        <row r="122">
          <cell r="G122" t="str">
            <v>指挥调度股专业技术岗位十一级至十三级</v>
          </cell>
        </row>
        <row r="122">
          <cell r="L122">
            <v>69.5</v>
          </cell>
        </row>
        <row r="123">
          <cell r="B123" t="str">
            <v>231190902819</v>
          </cell>
          <cell r="C123" t="str">
            <v>朱明</v>
          </cell>
        </row>
        <row r="123">
          <cell r="G123" t="str">
            <v>指挥调度股专业技术岗位十一级至十三级</v>
          </cell>
        </row>
        <row r="123">
          <cell r="L123">
            <v>67.8</v>
          </cell>
        </row>
        <row r="124">
          <cell r="B124" t="str">
            <v>231190700903</v>
          </cell>
          <cell r="C124" t="str">
            <v>邱淳</v>
          </cell>
        </row>
        <row r="124">
          <cell r="G124" t="str">
            <v>指挥调度股专业技术岗位十一级至十三级</v>
          </cell>
        </row>
        <row r="124">
          <cell r="L124">
            <v>67.1</v>
          </cell>
        </row>
        <row r="125">
          <cell r="B125" t="str">
            <v>231191100718</v>
          </cell>
          <cell r="C125" t="str">
            <v>刘枳炫</v>
          </cell>
        </row>
        <row r="125">
          <cell r="G125" t="str">
            <v>指挥调度股专业技术岗位十一级至十三级</v>
          </cell>
        </row>
        <row r="125">
          <cell r="L125">
            <v>66.3</v>
          </cell>
        </row>
        <row r="126">
          <cell r="B126" t="str">
            <v>231190301512</v>
          </cell>
          <cell r="C126" t="str">
            <v>陈铄钿</v>
          </cell>
        </row>
        <row r="126">
          <cell r="G126" t="str">
            <v>指挥调度股专业技术岗位十一级至十三级</v>
          </cell>
        </row>
        <row r="126">
          <cell r="L126">
            <v>65.3</v>
          </cell>
        </row>
        <row r="127">
          <cell r="B127" t="str">
            <v>231190800809</v>
          </cell>
          <cell r="C127" t="str">
            <v>杨石崇</v>
          </cell>
        </row>
        <row r="127">
          <cell r="G127" t="str">
            <v>指挥调度股专业技术岗位十一级至十三级</v>
          </cell>
        </row>
        <row r="127">
          <cell r="L127">
            <v>65.1</v>
          </cell>
        </row>
        <row r="128">
          <cell r="B128" t="str">
            <v>231190101502</v>
          </cell>
          <cell r="C128" t="str">
            <v>陈俊松</v>
          </cell>
        </row>
        <row r="128">
          <cell r="G128" t="str">
            <v>指挥调度股专业技术岗位十一级至十三级</v>
          </cell>
        </row>
        <row r="128">
          <cell r="L128">
            <v>64.8</v>
          </cell>
        </row>
        <row r="129">
          <cell r="B129" t="str">
            <v>231190900623</v>
          </cell>
          <cell r="C129" t="str">
            <v>陈锐群</v>
          </cell>
        </row>
        <row r="129">
          <cell r="G129" t="str">
            <v>指挥调度股专业技术岗位十一级至十三级</v>
          </cell>
        </row>
        <row r="129">
          <cell r="L129">
            <v>63</v>
          </cell>
        </row>
        <row r="130">
          <cell r="B130" t="str">
            <v>231190100527</v>
          </cell>
          <cell r="C130" t="str">
            <v>林泽坚</v>
          </cell>
        </row>
        <row r="130">
          <cell r="G130" t="str">
            <v>指挥调度股专业技术岗位十一级至十三级</v>
          </cell>
        </row>
        <row r="130">
          <cell r="L130">
            <v>62.9</v>
          </cell>
        </row>
        <row r="131">
          <cell r="B131" t="str">
            <v>231190702502</v>
          </cell>
          <cell r="C131" t="str">
            <v>林晓丽</v>
          </cell>
        </row>
        <row r="131">
          <cell r="G131" t="str">
            <v>指挥调度股专业技术岗位十一级至十三级</v>
          </cell>
        </row>
        <row r="131">
          <cell r="L131">
            <v>62.7</v>
          </cell>
        </row>
        <row r="132">
          <cell r="B132" t="str">
            <v>231190500723</v>
          </cell>
          <cell r="C132" t="str">
            <v>罗诗芬</v>
          </cell>
        </row>
        <row r="132">
          <cell r="G132" t="str">
            <v>指挥调度股专业技术岗位十一级至十三级</v>
          </cell>
        </row>
        <row r="132">
          <cell r="L132">
            <v>61.9</v>
          </cell>
        </row>
        <row r="133">
          <cell r="B133" t="str">
            <v>231191201414</v>
          </cell>
          <cell r="C133" t="str">
            <v>陈少娜</v>
          </cell>
        </row>
        <row r="133">
          <cell r="G133" t="str">
            <v>指挥调度股专业技术岗位十一级至十三级</v>
          </cell>
        </row>
        <row r="133">
          <cell r="L133">
            <v>61.8</v>
          </cell>
        </row>
        <row r="134">
          <cell r="B134" t="str">
            <v>231191100629</v>
          </cell>
          <cell r="C134" t="str">
            <v>郑楚凯</v>
          </cell>
        </row>
        <row r="134">
          <cell r="G134" t="str">
            <v>指挥调度股专业技术岗位十一级至十三级</v>
          </cell>
        </row>
        <row r="134">
          <cell r="L134">
            <v>61.4</v>
          </cell>
        </row>
        <row r="135">
          <cell r="B135" t="str">
            <v>231190704421</v>
          </cell>
          <cell r="C135" t="str">
            <v>林晓槟</v>
          </cell>
        </row>
        <row r="135">
          <cell r="G135" t="str">
            <v>指挥调度股专业技术岗位十一级至十三级</v>
          </cell>
        </row>
        <row r="135">
          <cell r="L135">
            <v>59</v>
          </cell>
        </row>
        <row r="136">
          <cell r="B136" t="str">
            <v>231190803025</v>
          </cell>
          <cell r="C136" t="str">
            <v>张竞雄</v>
          </cell>
        </row>
        <row r="136">
          <cell r="G136" t="str">
            <v>指挥调度股专业技术岗位十一级至十三级</v>
          </cell>
        </row>
        <row r="136">
          <cell r="L136">
            <v>58.9</v>
          </cell>
        </row>
        <row r="137">
          <cell r="B137" t="str">
            <v>231190900220</v>
          </cell>
          <cell r="C137" t="str">
            <v>陈瑾泽</v>
          </cell>
        </row>
        <row r="137">
          <cell r="G137" t="str">
            <v>指挥调度股专业技术岗位十一级至十三级</v>
          </cell>
        </row>
        <row r="137">
          <cell r="L137">
            <v>58.8</v>
          </cell>
        </row>
        <row r="138">
          <cell r="B138" t="str">
            <v>231190502605</v>
          </cell>
          <cell r="C138" t="str">
            <v>卢舒婷</v>
          </cell>
        </row>
        <row r="138">
          <cell r="G138" t="str">
            <v>指挥调度股专业技术岗位十一级至十三级</v>
          </cell>
        </row>
        <row r="138">
          <cell r="L138">
            <v>53.5</v>
          </cell>
        </row>
        <row r="139">
          <cell r="B139" t="str">
            <v>231190101205</v>
          </cell>
          <cell r="C139" t="str">
            <v>陈婷婷</v>
          </cell>
        </row>
        <row r="139">
          <cell r="G139" t="str">
            <v>指挥调度股专业技术岗位十一级至十三级</v>
          </cell>
        </row>
        <row r="139">
          <cell r="L139">
            <v>53.3</v>
          </cell>
        </row>
        <row r="140">
          <cell r="B140" t="str">
            <v>231191100713</v>
          </cell>
          <cell r="C140" t="str">
            <v>杨洪婷</v>
          </cell>
        </row>
        <row r="140">
          <cell r="G140" t="str">
            <v>指挥调度股专业技术岗位十一级至十三级</v>
          </cell>
        </row>
        <row r="140">
          <cell r="L140">
            <v>52.7</v>
          </cell>
        </row>
        <row r="141">
          <cell r="B141" t="str">
            <v>231191000807</v>
          </cell>
          <cell r="C141" t="str">
            <v>刘敏婷</v>
          </cell>
        </row>
        <row r="141">
          <cell r="G141" t="str">
            <v>指挥调度股专业技术岗位十一级至十三级</v>
          </cell>
        </row>
        <row r="141">
          <cell r="L141">
            <v>50.6</v>
          </cell>
        </row>
        <row r="142">
          <cell r="B142" t="str">
            <v>231190705530</v>
          </cell>
          <cell r="C142" t="str">
            <v>陈晓敏</v>
          </cell>
        </row>
        <row r="142">
          <cell r="G142" t="str">
            <v>指挥调度股专业技术岗位十一级至十三级</v>
          </cell>
        </row>
        <row r="142">
          <cell r="L142">
            <v>49.7</v>
          </cell>
        </row>
        <row r="143">
          <cell r="B143" t="str">
            <v>231190203808</v>
          </cell>
          <cell r="C143" t="str">
            <v>黄彬娜</v>
          </cell>
        </row>
        <row r="143">
          <cell r="G143" t="str">
            <v>指挥调度股专业技术岗位十一级至十三级</v>
          </cell>
        </row>
        <row r="143">
          <cell r="L143">
            <v>0</v>
          </cell>
        </row>
        <row r="144">
          <cell r="B144" t="str">
            <v>231191101329</v>
          </cell>
          <cell r="C144" t="str">
            <v>王凌进</v>
          </cell>
        </row>
        <row r="144">
          <cell r="G144" t="str">
            <v>指挥调度股专业技术岗位十一级至十三级</v>
          </cell>
        </row>
        <row r="144">
          <cell r="L144">
            <v>0</v>
          </cell>
        </row>
        <row r="145">
          <cell r="B145" t="str">
            <v>231191000315</v>
          </cell>
          <cell r="C145" t="str">
            <v>骆钰滢</v>
          </cell>
        </row>
        <row r="145">
          <cell r="G145" t="str">
            <v>指挥调度股专业技术岗位十一级至十三级</v>
          </cell>
        </row>
        <row r="145">
          <cell r="L145">
            <v>0</v>
          </cell>
        </row>
        <row r="146">
          <cell r="B146" t="str">
            <v>231190602414</v>
          </cell>
          <cell r="C146" t="str">
            <v>郭育淇</v>
          </cell>
        </row>
        <row r="146">
          <cell r="G146" t="str">
            <v>指挥调度股专业技术岗位十一级至十三级</v>
          </cell>
        </row>
        <row r="146">
          <cell r="L146">
            <v>0</v>
          </cell>
        </row>
        <row r="147">
          <cell r="B147" t="str">
            <v>231190503211</v>
          </cell>
          <cell r="C147" t="str">
            <v>黄博悦</v>
          </cell>
        </row>
        <row r="147">
          <cell r="G147" t="str">
            <v>指挥调度股专业技术岗位十一级至十三级</v>
          </cell>
        </row>
        <row r="147">
          <cell r="L147">
            <v>0</v>
          </cell>
        </row>
        <row r="148">
          <cell r="B148" t="str">
            <v>231190902301</v>
          </cell>
          <cell r="C148" t="str">
            <v>吴小凡</v>
          </cell>
        </row>
        <row r="148">
          <cell r="G148" t="str">
            <v>指挥调度股专业技术岗位十一级至十三级</v>
          </cell>
        </row>
        <row r="148">
          <cell r="L148">
            <v>0</v>
          </cell>
        </row>
        <row r="149">
          <cell r="B149" t="str">
            <v>231190302110</v>
          </cell>
          <cell r="C149" t="str">
            <v>陈楠</v>
          </cell>
        </row>
        <row r="149">
          <cell r="G149" t="str">
            <v>指挥调度股专业技术岗位十一级至十三级</v>
          </cell>
        </row>
        <row r="149">
          <cell r="L149">
            <v>0</v>
          </cell>
        </row>
        <row r="150">
          <cell r="B150" t="str">
            <v>231191101708</v>
          </cell>
          <cell r="C150" t="str">
            <v>朱琳</v>
          </cell>
        </row>
        <row r="150">
          <cell r="G150" t="str">
            <v>指挥调度股专业技术岗位十一级至十三级</v>
          </cell>
        </row>
        <row r="150">
          <cell r="L150">
            <v>0</v>
          </cell>
        </row>
        <row r="151">
          <cell r="B151" t="str">
            <v>231190602528</v>
          </cell>
          <cell r="C151" t="str">
            <v>吴琼</v>
          </cell>
        </row>
        <row r="151">
          <cell r="G151" t="str">
            <v>指挥调度股专业技术岗位十一级至十三级</v>
          </cell>
        </row>
        <row r="151">
          <cell r="L151">
            <v>0</v>
          </cell>
        </row>
        <row r="152">
          <cell r="B152" t="str">
            <v>231190802207</v>
          </cell>
          <cell r="C152" t="str">
            <v>胡坚</v>
          </cell>
        </row>
        <row r="152">
          <cell r="G152" t="str">
            <v>指挥调度股专业技术岗位十一级至十三级</v>
          </cell>
        </row>
        <row r="152">
          <cell r="L152">
            <v>0</v>
          </cell>
        </row>
        <row r="153">
          <cell r="B153" t="str">
            <v>231190803029</v>
          </cell>
          <cell r="C153" t="str">
            <v>魏瀚</v>
          </cell>
        </row>
        <row r="153">
          <cell r="G153" t="str">
            <v>指挥调度股专业技术岗位十一级至十三级</v>
          </cell>
        </row>
        <row r="153">
          <cell r="L153">
            <v>0</v>
          </cell>
        </row>
        <row r="154">
          <cell r="B154" t="str">
            <v>231190701426</v>
          </cell>
          <cell r="C154" t="str">
            <v>沈洁</v>
          </cell>
        </row>
        <row r="154">
          <cell r="G154" t="str">
            <v>指挥调度股专业技术岗位十一级至十三级</v>
          </cell>
        </row>
        <row r="154">
          <cell r="L154">
            <v>0</v>
          </cell>
        </row>
        <row r="155">
          <cell r="B155" t="str">
            <v>231190501608</v>
          </cell>
          <cell r="C155" t="str">
            <v>张国栩</v>
          </cell>
        </row>
        <row r="155">
          <cell r="G155" t="str">
            <v>办公室管理岗位十级以上</v>
          </cell>
        </row>
        <row r="155">
          <cell r="L155">
            <v>84.8</v>
          </cell>
        </row>
        <row r="156">
          <cell r="B156" t="str">
            <v>231190600312</v>
          </cell>
          <cell r="C156" t="str">
            <v>苏淑兰</v>
          </cell>
        </row>
        <row r="156">
          <cell r="G156" t="str">
            <v>办公室管理岗位十级以上</v>
          </cell>
        </row>
        <row r="156">
          <cell r="L156">
            <v>82.4</v>
          </cell>
        </row>
        <row r="157">
          <cell r="B157" t="str">
            <v>231191002027</v>
          </cell>
          <cell r="C157" t="str">
            <v>黄铵墅</v>
          </cell>
        </row>
        <row r="157">
          <cell r="G157" t="str">
            <v>办公室管理岗位十级以上</v>
          </cell>
        </row>
        <row r="157">
          <cell r="L157">
            <v>81.2</v>
          </cell>
        </row>
        <row r="158">
          <cell r="B158" t="str">
            <v>231190502826</v>
          </cell>
          <cell r="C158" t="str">
            <v>林杰</v>
          </cell>
        </row>
        <row r="158">
          <cell r="G158" t="str">
            <v>办公室管理岗位十级以上</v>
          </cell>
        </row>
        <row r="158">
          <cell r="L158">
            <v>80.2</v>
          </cell>
        </row>
        <row r="159">
          <cell r="B159" t="str">
            <v>231190202610</v>
          </cell>
          <cell r="C159" t="str">
            <v>郑伟锴</v>
          </cell>
        </row>
        <row r="159">
          <cell r="G159" t="str">
            <v>办公室管理岗位十级以上</v>
          </cell>
        </row>
        <row r="159">
          <cell r="L159">
            <v>79.9</v>
          </cell>
        </row>
        <row r="160">
          <cell r="B160" t="str">
            <v>231190701204</v>
          </cell>
          <cell r="C160" t="str">
            <v>徐津娜</v>
          </cell>
        </row>
        <row r="160">
          <cell r="G160" t="str">
            <v>办公室管理岗位十级以上</v>
          </cell>
        </row>
        <row r="160">
          <cell r="L160">
            <v>78.3</v>
          </cell>
        </row>
        <row r="161">
          <cell r="B161" t="str">
            <v>231191001912</v>
          </cell>
          <cell r="C161" t="str">
            <v>丁梓霖</v>
          </cell>
        </row>
        <row r="161">
          <cell r="G161" t="str">
            <v>办公室管理岗位十级以上</v>
          </cell>
        </row>
        <row r="161">
          <cell r="L161">
            <v>77.7</v>
          </cell>
        </row>
        <row r="162">
          <cell r="B162" t="str">
            <v>231190100612</v>
          </cell>
          <cell r="C162" t="str">
            <v>丁烁</v>
          </cell>
        </row>
        <row r="162">
          <cell r="G162" t="str">
            <v>办公室管理岗位十级以上</v>
          </cell>
        </row>
        <row r="162">
          <cell r="L162">
            <v>76.9</v>
          </cell>
        </row>
        <row r="163">
          <cell r="B163" t="str">
            <v>231190702725</v>
          </cell>
          <cell r="C163" t="str">
            <v>林标健</v>
          </cell>
        </row>
        <row r="163">
          <cell r="G163" t="str">
            <v>办公室管理岗位十级以上</v>
          </cell>
        </row>
        <row r="163">
          <cell r="L163">
            <v>76.7</v>
          </cell>
        </row>
        <row r="164">
          <cell r="B164" t="str">
            <v>231191100222</v>
          </cell>
          <cell r="C164" t="str">
            <v>陈思潼</v>
          </cell>
        </row>
        <row r="164">
          <cell r="G164" t="str">
            <v>办公室管理岗位十级以上</v>
          </cell>
        </row>
        <row r="164">
          <cell r="L164">
            <v>76.3</v>
          </cell>
        </row>
        <row r="165">
          <cell r="B165" t="str">
            <v>231190502014</v>
          </cell>
          <cell r="C165" t="str">
            <v>李湃珂</v>
          </cell>
        </row>
        <row r="165">
          <cell r="G165" t="str">
            <v>办公室管理岗位十级以上</v>
          </cell>
        </row>
        <row r="165">
          <cell r="L165">
            <v>76.2</v>
          </cell>
        </row>
        <row r="166">
          <cell r="B166" t="str">
            <v>231190701907</v>
          </cell>
          <cell r="C166" t="str">
            <v>许文佳</v>
          </cell>
        </row>
        <row r="166">
          <cell r="G166" t="str">
            <v>办公室管理岗位十级以上</v>
          </cell>
        </row>
        <row r="166">
          <cell r="L166">
            <v>75.1</v>
          </cell>
        </row>
        <row r="167">
          <cell r="B167" t="str">
            <v>231190103923</v>
          </cell>
          <cell r="C167" t="str">
            <v>黄博</v>
          </cell>
        </row>
        <row r="167">
          <cell r="G167" t="str">
            <v>办公室管理岗位十级以上</v>
          </cell>
        </row>
        <row r="167">
          <cell r="L167">
            <v>74.8</v>
          </cell>
        </row>
        <row r="168">
          <cell r="B168" t="str">
            <v>231190500516</v>
          </cell>
          <cell r="C168" t="str">
            <v>吴梓超</v>
          </cell>
        </row>
        <row r="168">
          <cell r="G168" t="str">
            <v>办公室管理岗位十级以上</v>
          </cell>
        </row>
        <row r="168">
          <cell r="L168">
            <v>74.8</v>
          </cell>
        </row>
        <row r="169">
          <cell r="B169" t="str">
            <v>231190102919</v>
          </cell>
          <cell r="C169" t="str">
            <v>陈沁园</v>
          </cell>
        </row>
        <row r="169">
          <cell r="G169" t="str">
            <v>办公室管理岗位十级以上</v>
          </cell>
        </row>
        <row r="169">
          <cell r="L169">
            <v>74.6</v>
          </cell>
        </row>
        <row r="170">
          <cell r="B170" t="str">
            <v>231190103024</v>
          </cell>
          <cell r="C170" t="str">
            <v>苏柯欣</v>
          </cell>
        </row>
        <row r="170">
          <cell r="G170" t="str">
            <v>办公室管理岗位十级以上</v>
          </cell>
        </row>
        <row r="170">
          <cell r="L170">
            <v>74.5</v>
          </cell>
        </row>
        <row r="171">
          <cell r="B171" t="str">
            <v>231191201317</v>
          </cell>
          <cell r="C171" t="str">
            <v>蔡天鸿</v>
          </cell>
        </row>
        <row r="171">
          <cell r="G171" t="str">
            <v>办公室管理岗位十级以上</v>
          </cell>
        </row>
        <row r="171">
          <cell r="L171">
            <v>74.3</v>
          </cell>
        </row>
        <row r="172">
          <cell r="B172" t="str">
            <v>231190501220</v>
          </cell>
          <cell r="C172" t="str">
            <v>李昊</v>
          </cell>
        </row>
        <row r="172">
          <cell r="G172" t="str">
            <v>办公室管理岗位十级以上</v>
          </cell>
        </row>
        <row r="172">
          <cell r="L172">
            <v>73.5</v>
          </cell>
        </row>
        <row r="173">
          <cell r="B173" t="str">
            <v>231190801222</v>
          </cell>
          <cell r="C173" t="str">
            <v>黄锴</v>
          </cell>
        </row>
        <row r="173">
          <cell r="G173" t="str">
            <v>办公室管理岗位十级以上</v>
          </cell>
        </row>
        <row r="173">
          <cell r="L173">
            <v>72.8</v>
          </cell>
        </row>
        <row r="174">
          <cell r="B174" t="str">
            <v>231190402307</v>
          </cell>
          <cell r="C174" t="str">
            <v>陈文旭</v>
          </cell>
        </row>
        <row r="174">
          <cell r="G174" t="str">
            <v>办公室管理岗位十级以上</v>
          </cell>
        </row>
        <row r="174">
          <cell r="L174">
            <v>72.8</v>
          </cell>
        </row>
        <row r="175">
          <cell r="B175" t="str">
            <v>231190902514</v>
          </cell>
          <cell r="C175" t="str">
            <v>章湘跃</v>
          </cell>
        </row>
        <row r="175">
          <cell r="G175" t="str">
            <v>办公室管理岗位十级以上</v>
          </cell>
        </row>
        <row r="175">
          <cell r="L175">
            <v>72.4</v>
          </cell>
        </row>
        <row r="176">
          <cell r="B176" t="str">
            <v>231190401406</v>
          </cell>
          <cell r="C176" t="str">
            <v>温建伟</v>
          </cell>
        </row>
        <row r="176">
          <cell r="G176" t="str">
            <v>办公室管理岗位十级以上</v>
          </cell>
        </row>
        <row r="176">
          <cell r="L176">
            <v>71.6</v>
          </cell>
        </row>
        <row r="177">
          <cell r="B177" t="str">
            <v>231191003516</v>
          </cell>
          <cell r="C177" t="str">
            <v>丁徐湘</v>
          </cell>
        </row>
        <row r="177">
          <cell r="G177" t="str">
            <v>办公室管理岗位十级以上</v>
          </cell>
        </row>
        <row r="177">
          <cell r="L177">
            <v>71.5</v>
          </cell>
        </row>
        <row r="178">
          <cell r="B178" t="str">
            <v>231190702114</v>
          </cell>
          <cell r="C178" t="str">
            <v>卢健浩</v>
          </cell>
        </row>
        <row r="178">
          <cell r="G178" t="str">
            <v>办公室管理岗位十级以上</v>
          </cell>
        </row>
        <row r="178">
          <cell r="L178">
            <v>71</v>
          </cell>
        </row>
        <row r="179">
          <cell r="B179" t="str">
            <v>231190701207</v>
          </cell>
          <cell r="C179" t="str">
            <v>蔡烨轩</v>
          </cell>
        </row>
        <row r="179">
          <cell r="G179" t="str">
            <v>办公室管理岗位十级以上</v>
          </cell>
        </row>
        <row r="179">
          <cell r="L179">
            <v>70.9</v>
          </cell>
        </row>
        <row r="180">
          <cell r="B180" t="str">
            <v>231190100825</v>
          </cell>
          <cell r="C180" t="str">
            <v>蔡湘钢</v>
          </cell>
        </row>
        <row r="180">
          <cell r="G180" t="str">
            <v>办公室管理岗位十级以上</v>
          </cell>
        </row>
        <row r="180">
          <cell r="L180">
            <v>70.7</v>
          </cell>
        </row>
        <row r="181">
          <cell r="B181" t="str">
            <v>231190500214</v>
          </cell>
          <cell r="C181" t="str">
            <v>刘晓娴</v>
          </cell>
        </row>
        <row r="181">
          <cell r="G181" t="str">
            <v>办公室管理岗位十级以上</v>
          </cell>
        </row>
        <row r="181">
          <cell r="L181">
            <v>69.8</v>
          </cell>
        </row>
        <row r="182">
          <cell r="B182" t="str">
            <v>231190401217</v>
          </cell>
          <cell r="C182" t="str">
            <v>肖受佳</v>
          </cell>
        </row>
        <row r="182">
          <cell r="G182" t="str">
            <v>办公室管理岗位十级以上</v>
          </cell>
        </row>
        <row r="182">
          <cell r="L182">
            <v>69.1</v>
          </cell>
        </row>
        <row r="183">
          <cell r="B183" t="str">
            <v>231191202904</v>
          </cell>
          <cell r="C183" t="str">
            <v>邱晓宣</v>
          </cell>
        </row>
        <row r="183">
          <cell r="G183" t="str">
            <v>办公室管理岗位十级以上</v>
          </cell>
        </row>
        <row r="183">
          <cell r="L183">
            <v>68.7</v>
          </cell>
        </row>
        <row r="184">
          <cell r="B184" t="str">
            <v>231190301005</v>
          </cell>
          <cell r="C184" t="str">
            <v>黄洁纯</v>
          </cell>
        </row>
        <row r="184">
          <cell r="G184" t="str">
            <v>办公室管理岗位十级以上</v>
          </cell>
        </row>
        <row r="184">
          <cell r="L184">
            <v>67.6</v>
          </cell>
        </row>
        <row r="185">
          <cell r="B185" t="str">
            <v>231190202118</v>
          </cell>
          <cell r="C185" t="str">
            <v>陈渚</v>
          </cell>
        </row>
        <row r="185">
          <cell r="G185" t="str">
            <v>办公室管理岗位十级以上</v>
          </cell>
        </row>
        <row r="185">
          <cell r="L185">
            <v>66.9</v>
          </cell>
        </row>
        <row r="186">
          <cell r="B186" t="str">
            <v>231191204704</v>
          </cell>
          <cell r="C186" t="str">
            <v>林佳荣</v>
          </cell>
        </row>
        <row r="186">
          <cell r="G186" t="str">
            <v>办公室管理岗位十级以上</v>
          </cell>
        </row>
        <row r="186">
          <cell r="L186">
            <v>66.7</v>
          </cell>
        </row>
        <row r="187">
          <cell r="B187" t="str">
            <v>231191201602</v>
          </cell>
          <cell r="C187" t="str">
            <v>杨清德</v>
          </cell>
        </row>
        <row r="187">
          <cell r="G187" t="str">
            <v>办公室管理岗位十级以上</v>
          </cell>
        </row>
        <row r="187">
          <cell r="L187">
            <v>66.5</v>
          </cell>
        </row>
        <row r="188">
          <cell r="B188" t="str">
            <v>231190800811</v>
          </cell>
          <cell r="C188" t="str">
            <v>丁妍</v>
          </cell>
        </row>
        <row r="188">
          <cell r="G188" t="str">
            <v>办公室管理岗位十级以上</v>
          </cell>
        </row>
        <row r="188">
          <cell r="L188">
            <v>66.4</v>
          </cell>
        </row>
        <row r="189">
          <cell r="B189" t="str">
            <v>231190502930</v>
          </cell>
          <cell r="C189" t="str">
            <v>林昊</v>
          </cell>
        </row>
        <row r="189">
          <cell r="G189" t="str">
            <v>办公室管理岗位十级以上</v>
          </cell>
        </row>
        <row r="189">
          <cell r="L189">
            <v>66.1</v>
          </cell>
        </row>
        <row r="190">
          <cell r="B190" t="str">
            <v>231190502710</v>
          </cell>
          <cell r="C190" t="str">
            <v>林昆璋</v>
          </cell>
        </row>
        <row r="190">
          <cell r="G190" t="str">
            <v>办公室管理岗位十级以上</v>
          </cell>
        </row>
        <row r="190">
          <cell r="L190">
            <v>65.4</v>
          </cell>
        </row>
        <row r="191">
          <cell r="B191" t="str">
            <v>231191203303</v>
          </cell>
          <cell r="C191" t="str">
            <v>苏湘彬</v>
          </cell>
        </row>
        <row r="191">
          <cell r="G191" t="str">
            <v>办公室管理岗位十级以上</v>
          </cell>
        </row>
        <row r="191">
          <cell r="L191">
            <v>64.9</v>
          </cell>
        </row>
        <row r="192">
          <cell r="B192" t="str">
            <v>231190201526</v>
          </cell>
          <cell r="C192" t="str">
            <v>丁柳菲</v>
          </cell>
        </row>
        <row r="192">
          <cell r="G192" t="str">
            <v>办公室管理岗位十级以上</v>
          </cell>
        </row>
        <row r="192">
          <cell r="L192">
            <v>64.9</v>
          </cell>
        </row>
        <row r="193">
          <cell r="B193" t="str">
            <v>231191002420</v>
          </cell>
          <cell r="C193" t="str">
            <v>陈悦</v>
          </cell>
        </row>
        <row r="193">
          <cell r="G193" t="str">
            <v>办公室管理岗位十级以上</v>
          </cell>
        </row>
        <row r="193">
          <cell r="L193">
            <v>63.9</v>
          </cell>
        </row>
        <row r="194">
          <cell r="B194" t="str">
            <v>231190900630</v>
          </cell>
          <cell r="C194" t="str">
            <v>谢冰莹</v>
          </cell>
        </row>
        <row r="194">
          <cell r="G194" t="str">
            <v>办公室管理岗位十级以上</v>
          </cell>
        </row>
        <row r="194">
          <cell r="L194">
            <v>63.9</v>
          </cell>
        </row>
        <row r="195">
          <cell r="B195" t="str">
            <v>231190601902</v>
          </cell>
          <cell r="C195" t="str">
            <v>蓝铿</v>
          </cell>
        </row>
        <row r="195">
          <cell r="G195" t="str">
            <v>办公室管理岗位十级以上</v>
          </cell>
        </row>
        <row r="195">
          <cell r="L195">
            <v>63.7</v>
          </cell>
        </row>
        <row r="196">
          <cell r="B196" t="str">
            <v>231190102804</v>
          </cell>
          <cell r="C196" t="str">
            <v>张淑花</v>
          </cell>
        </row>
        <row r="196">
          <cell r="G196" t="str">
            <v>办公室管理岗位十级以上</v>
          </cell>
        </row>
        <row r="196">
          <cell r="L196">
            <v>63.1</v>
          </cell>
        </row>
        <row r="197">
          <cell r="B197" t="str">
            <v>231191204325</v>
          </cell>
          <cell r="C197" t="str">
            <v>邢蔚齐</v>
          </cell>
        </row>
        <row r="197">
          <cell r="G197" t="str">
            <v>办公室管理岗位十级以上</v>
          </cell>
        </row>
        <row r="197">
          <cell r="L197">
            <v>63</v>
          </cell>
        </row>
        <row r="198">
          <cell r="B198" t="str">
            <v>231191003118</v>
          </cell>
          <cell r="C198" t="str">
            <v>陈秀莹</v>
          </cell>
        </row>
        <row r="198">
          <cell r="G198" t="str">
            <v>办公室管理岗位十级以上</v>
          </cell>
        </row>
        <row r="198">
          <cell r="L198">
            <v>63</v>
          </cell>
        </row>
        <row r="199">
          <cell r="B199" t="str">
            <v>231190403130</v>
          </cell>
          <cell r="C199" t="str">
            <v>赖树江</v>
          </cell>
        </row>
        <row r="199">
          <cell r="G199" t="str">
            <v>办公室管理岗位十级以上</v>
          </cell>
        </row>
        <row r="199">
          <cell r="L199">
            <v>62.8</v>
          </cell>
        </row>
        <row r="200">
          <cell r="B200" t="str">
            <v>231190901704</v>
          </cell>
          <cell r="C200" t="str">
            <v>余宏波</v>
          </cell>
        </row>
        <row r="200">
          <cell r="G200" t="str">
            <v>办公室管理岗位十级以上</v>
          </cell>
        </row>
        <row r="200">
          <cell r="L200">
            <v>62.5</v>
          </cell>
        </row>
        <row r="201">
          <cell r="B201" t="str">
            <v>231190704501</v>
          </cell>
          <cell r="C201" t="str">
            <v>刘夏霏</v>
          </cell>
        </row>
        <row r="201">
          <cell r="G201" t="str">
            <v>办公室管理岗位十级以上</v>
          </cell>
        </row>
        <row r="201">
          <cell r="L201">
            <v>62</v>
          </cell>
        </row>
        <row r="202">
          <cell r="B202" t="str">
            <v>231190703607</v>
          </cell>
          <cell r="C202" t="str">
            <v>肖泳</v>
          </cell>
        </row>
        <row r="202">
          <cell r="G202" t="str">
            <v>办公室管理岗位十级以上</v>
          </cell>
        </row>
        <row r="202">
          <cell r="L202">
            <v>61.9</v>
          </cell>
        </row>
        <row r="203">
          <cell r="B203" t="str">
            <v>231190700402</v>
          </cell>
          <cell r="C203" t="str">
            <v>卢锦棋</v>
          </cell>
        </row>
        <row r="203">
          <cell r="G203" t="str">
            <v>办公室管理岗位十级以上</v>
          </cell>
        </row>
        <row r="203">
          <cell r="L203">
            <v>61.8</v>
          </cell>
        </row>
        <row r="204">
          <cell r="B204" t="str">
            <v>231191100501</v>
          </cell>
          <cell r="C204" t="str">
            <v>陈松泽</v>
          </cell>
        </row>
        <row r="204">
          <cell r="G204" t="str">
            <v>办公室管理岗位十级以上</v>
          </cell>
        </row>
        <row r="204">
          <cell r="L204">
            <v>61.8</v>
          </cell>
        </row>
        <row r="205">
          <cell r="B205" t="str">
            <v>231190803418</v>
          </cell>
          <cell r="C205" t="str">
            <v>刘坤铭</v>
          </cell>
        </row>
        <row r="205">
          <cell r="G205" t="str">
            <v>办公室管理岗位十级以上</v>
          </cell>
        </row>
        <row r="205">
          <cell r="L205">
            <v>61.8</v>
          </cell>
        </row>
        <row r="206">
          <cell r="B206" t="str">
            <v>231190401927</v>
          </cell>
          <cell r="C206" t="str">
            <v>陈友楠</v>
          </cell>
        </row>
        <row r="206">
          <cell r="G206" t="str">
            <v>办公室管理岗位十级以上</v>
          </cell>
        </row>
        <row r="206">
          <cell r="L206">
            <v>60.9</v>
          </cell>
        </row>
        <row r="207">
          <cell r="B207" t="str">
            <v>231190600519</v>
          </cell>
          <cell r="C207" t="str">
            <v>陈航</v>
          </cell>
        </row>
        <row r="207">
          <cell r="G207" t="str">
            <v>办公室管理岗位十级以上</v>
          </cell>
        </row>
        <row r="207">
          <cell r="L207">
            <v>60.4</v>
          </cell>
        </row>
        <row r="208">
          <cell r="B208" t="str">
            <v>231190403314</v>
          </cell>
          <cell r="C208" t="str">
            <v>陈佩珣</v>
          </cell>
        </row>
        <row r="208">
          <cell r="G208" t="str">
            <v>办公室管理岗位十级以上</v>
          </cell>
        </row>
        <row r="208">
          <cell r="L208">
            <v>60.2</v>
          </cell>
        </row>
        <row r="209">
          <cell r="B209" t="str">
            <v>231191001702</v>
          </cell>
          <cell r="C209" t="str">
            <v>谢键青</v>
          </cell>
        </row>
        <row r="209">
          <cell r="G209" t="str">
            <v>办公室管理岗位十级以上</v>
          </cell>
        </row>
        <row r="209">
          <cell r="L209">
            <v>59.6</v>
          </cell>
        </row>
        <row r="210">
          <cell r="B210" t="str">
            <v>231191200119</v>
          </cell>
          <cell r="C210" t="str">
            <v>丁梓濠</v>
          </cell>
        </row>
        <row r="210">
          <cell r="G210" t="str">
            <v>办公室管理岗位十级以上</v>
          </cell>
        </row>
        <row r="210">
          <cell r="L210">
            <v>59.3</v>
          </cell>
        </row>
        <row r="211">
          <cell r="B211" t="str">
            <v>231190403124</v>
          </cell>
          <cell r="C211" t="str">
            <v>林浩</v>
          </cell>
        </row>
        <row r="211">
          <cell r="G211" t="str">
            <v>办公室管理岗位十级以上</v>
          </cell>
        </row>
        <row r="211">
          <cell r="L211">
            <v>59.1</v>
          </cell>
        </row>
        <row r="212">
          <cell r="B212" t="str">
            <v>231190804016</v>
          </cell>
          <cell r="C212" t="str">
            <v>洪敏</v>
          </cell>
        </row>
        <row r="212">
          <cell r="G212" t="str">
            <v>办公室管理岗位十级以上</v>
          </cell>
        </row>
        <row r="212">
          <cell r="L212">
            <v>57.9</v>
          </cell>
        </row>
        <row r="213">
          <cell r="B213" t="str">
            <v>231190501818</v>
          </cell>
          <cell r="C213" t="str">
            <v>李宗达</v>
          </cell>
        </row>
        <row r="213">
          <cell r="G213" t="str">
            <v>办公室管理岗位十级以上</v>
          </cell>
        </row>
        <row r="213">
          <cell r="L213">
            <v>57.2</v>
          </cell>
        </row>
        <row r="214">
          <cell r="B214" t="str">
            <v>231191204510</v>
          </cell>
          <cell r="C214" t="str">
            <v>周倩</v>
          </cell>
        </row>
        <row r="214">
          <cell r="G214" t="str">
            <v>办公室管理岗位十级以上</v>
          </cell>
        </row>
        <row r="214">
          <cell r="L214">
            <v>56.5</v>
          </cell>
        </row>
        <row r="215">
          <cell r="B215" t="str">
            <v>231190600215</v>
          </cell>
          <cell r="C215" t="str">
            <v>沈闯</v>
          </cell>
        </row>
        <row r="215">
          <cell r="G215" t="str">
            <v>办公室管理岗位十级以上</v>
          </cell>
        </row>
        <row r="215">
          <cell r="L215">
            <v>56.2</v>
          </cell>
        </row>
        <row r="216">
          <cell r="B216" t="str">
            <v>231191102221</v>
          </cell>
          <cell r="C216" t="str">
            <v>蔡琳</v>
          </cell>
        </row>
        <row r="216">
          <cell r="G216" t="str">
            <v>办公室管理岗位十级以上</v>
          </cell>
        </row>
        <row r="216">
          <cell r="L216">
            <v>55</v>
          </cell>
        </row>
        <row r="217">
          <cell r="B217" t="str">
            <v>231190302410</v>
          </cell>
          <cell r="C217" t="str">
            <v>袁佳坤</v>
          </cell>
        </row>
        <row r="217">
          <cell r="G217" t="str">
            <v>办公室管理岗位十级以上</v>
          </cell>
        </row>
        <row r="217">
          <cell r="L217">
            <v>54.8</v>
          </cell>
        </row>
        <row r="218">
          <cell r="B218" t="str">
            <v>231190104128</v>
          </cell>
          <cell r="C218" t="str">
            <v>蔡晓纯</v>
          </cell>
        </row>
        <row r="218">
          <cell r="G218" t="str">
            <v>办公室管理岗位十级以上</v>
          </cell>
        </row>
        <row r="218">
          <cell r="L218">
            <v>54.4</v>
          </cell>
        </row>
        <row r="219">
          <cell r="B219" t="str">
            <v>231190202102</v>
          </cell>
          <cell r="C219" t="str">
            <v>周娃</v>
          </cell>
        </row>
        <row r="219">
          <cell r="G219" t="str">
            <v>办公室管理岗位十级以上</v>
          </cell>
        </row>
        <row r="219">
          <cell r="L219">
            <v>53.5</v>
          </cell>
        </row>
        <row r="220">
          <cell r="B220" t="str">
            <v>231190501408</v>
          </cell>
          <cell r="C220" t="str">
            <v>黄丽湘</v>
          </cell>
        </row>
        <row r="220">
          <cell r="G220" t="str">
            <v>办公室管理岗位十级以上</v>
          </cell>
        </row>
        <row r="220">
          <cell r="L220">
            <v>50.8</v>
          </cell>
        </row>
        <row r="221">
          <cell r="B221" t="str">
            <v>231191202227</v>
          </cell>
          <cell r="C221" t="str">
            <v>余可欣</v>
          </cell>
        </row>
        <row r="221">
          <cell r="G221" t="str">
            <v>办公室管理岗位十级以上</v>
          </cell>
        </row>
        <row r="221">
          <cell r="L221">
            <v>48</v>
          </cell>
        </row>
        <row r="222">
          <cell r="B222" t="str">
            <v>231190302003</v>
          </cell>
          <cell r="C222" t="str">
            <v>谢杭</v>
          </cell>
        </row>
        <row r="222">
          <cell r="G222" t="str">
            <v>办公室管理岗位十级以上</v>
          </cell>
        </row>
        <row r="222">
          <cell r="L222">
            <v>47.2</v>
          </cell>
        </row>
        <row r="223">
          <cell r="B223" t="str">
            <v>231190701415</v>
          </cell>
          <cell r="C223" t="str">
            <v>李欢欣</v>
          </cell>
        </row>
        <row r="223">
          <cell r="G223" t="str">
            <v>办公室管理岗位十级以上</v>
          </cell>
        </row>
        <row r="223">
          <cell r="L223">
            <v>46.3</v>
          </cell>
        </row>
        <row r="224">
          <cell r="B224" t="str">
            <v>231190800320</v>
          </cell>
          <cell r="C224" t="str">
            <v>李佳琳</v>
          </cell>
        </row>
        <row r="224">
          <cell r="G224" t="str">
            <v>办公室管理岗位十级以上</v>
          </cell>
        </row>
        <row r="224">
          <cell r="L224">
            <v>41</v>
          </cell>
        </row>
        <row r="225">
          <cell r="B225" t="str">
            <v>231190401112</v>
          </cell>
          <cell r="C225" t="str">
            <v>王媛媛</v>
          </cell>
        </row>
        <row r="225">
          <cell r="G225" t="str">
            <v>办公室管理岗位十级以上</v>
          </cell>
        </row>
        <row r="225">
          <cell r="L225">
            <v>30.3</v>
          </cell>
        </row>
        <row r="226">
          <cell r="B226" t="str">
            <v>231190402002</v>
          </cell>
          <cell r="C226" t="str">
            <v>李烁婷</v>
          </cell>
        </row>
        <row r="226">
          <cell r="G226" t="str">
            <v>办公室管理岗位十级以上</v>
          </cell>
        </row>
        <row r="226">
          <cell r="L226">
            <v>0</v>
          </cell>
        </row>
        <row r="227">
          <cell r="B227" t="str">
            <v>231190102330</v>
          </cell>
          <cell r="C227" t="str">
            <v>柯淇</v>
          </cell>
        </row>
        <row r="227">
          <cell r="G227" t="str">
            <v>办公室管理岗位十级以上</v>
          </cell>
        </row>
        <row r="227">
          <cell r="L227">
            <v>0</v>
          </cell>
        </row>
        <row r="228">
          <cell r="B228" t="str">
            <v>231190801728</v>
          </cell>
          <cell r="C228" t="str">
            <v>翁银烁</v>
          </cell>
        </row>
        <row r="228">
          <cell r="G228" t="str">
            <v>办公室管理岗位十级以上</v>
          </cell>
        </row>
        <row r="228">
          <cell r="L228">
            <v>0</v>
          </cell>
        </row>
        <row r="229">
          <cell r="B229" t="str">
            <v>231191000330</v>
          </cell>
          <cell r="C229" t="str">
            <v>杨湘哲</v>
          </cell>
        </row>
        <row r="229">
          <cell r="G229" t="str">
            <v>办公室管理岗位十级以上</v>
          </cell>
        </row>
        <row r="229">
          <cell r="L229">
            <v>0</v>
          </cell>
        </row>
        <row r="230">
          <cell r="B230" t="str">
            <v>231191204710</v>
          </cell>
          <cell r="C230" t="str">
            <v>龙晓霞</v>
          </cell>
        </row>
        <row r="230">
          <cell r="G230" t="str">
            <v>办公室管理岗位十级以上</v>
          </cell>
        </row>
        <row r="230">
          <cell r="L230">
            <v>0</v>
          </cell>
        </row>
        <row r="231">
          <cell r="B231" t="str">
            <v>231191002030</v>
          </cell>
          <cell r="C231" t="str">
            <v>陈思乐</v>
          </cell>
        </row>
        <row r="231">
          <cell r="G231" t="str">
            <v>办公室管理岗位十级以上</v>
          </cell>
        </row>
        <row r="231">
          <cell r="L231">
            <v>0</v>
          </cell>
        </row>
        <row r="232">
          <cell r="B232" t="str">
            <v>231191101422</v>
          </cell>
          <cell r="C232" t="str">
            <v>黄柳烁</v>
          </cell>
        </row>
        <row r="232">
          <cell r="G232" t="str">
            <v>办公室管理岗位十级以上</v>
          </cell>
        </row>
        <row r="232">
          <cell r="L232">
            <v>0</v>
          </cell>
        </row>
        <row r="233">
          <cell r="B233" t="str">
            <v>231190503218</v>
          </cell>
          <cell r="C233" t="str">
            <v>蔡局帆</v>
          </cell>
        </row>
        <row r="233">
          <cell r="G233" t="str">
            <v>办公室管理岗位十级以上</v>
          </cell>
        </row>
        <row r="233">
          <cell r="L233">
            <v>0</v>
          </cell>
        </row>
        <row r="234">
          <cell r="B234" t="str">
            <v>231191203221</v>
          </cell>
          <cell r="C234" t="str">
            <v>黄洁婷</v>
          </cell>
        </row>
        <row r="234">
          <cell r="G234" t="str">
            <v>办公室管理岗位十级以上</v>
          </cell>
        </row>
        <row r="234">
          <cell r="L234">
            <v>0</v>
          </cell>
        </row>
        <row r="235">
          <cell r="B235" t="str">
            <v>231191203304</v>
          </cell>
          <cell r="C235" t="str">
            <v>李树焕</v>
          </cell>
        </row>
        <row r="235">
          <cell r="G235" t="str">
            <v>办公室管理岗位十级以上</v>
          </cell>
        </row>
        <row r="235">
          <cell r="L235">
            <v>0</v>
          </cell>
        </row>
        <row r="236">
          <cell r="B236" t="str">
            <v>231190704001</v>
          </cell>
          <cell r="C236" t="str">
            <v>赵婉婷</v>
          </cell>
        </row>
        <row r="236">
          <cell r="G236" t="str">
            <v>办公室管理岗位十级以上</v>
          </cell>
        </row>
        <row r="236">
          <cell r="L236">
            <v>0</v>
          </cell>
        </row>
        <row r="237">
          <cell r="B237" t="str">
            <v>231190101007</v>
          </cell>
          <cell r="C237" t="str">
            <v>黄泽林</v>
          </cell>
        </row>
        <row r="237">
          <cell r="G237" t="str">
            <v>办公室管理岗位十级以上</v>
          </cell>
        </row>
        <row r="237">
          <cell r="L237">
            <v>0</v>
          </cell>
        </row>
        <row r="238">
          <cell r="B238" t="str">
            <v>231190301017</v>
          </cell>
          <cell r="C238" t="str">
            <v>罗思航</v>
          </cell>
        </row>
        <row r="238">
          <cell r="G238" t="str">
            <v>办公室管理岗位十级以上</v>
          </cell>
        </row>
        <row r="238">
          <cell r="L238">
            <v>0</v>
          </cell>
        </row>
        <row r="239">
          <cell r="B239" t="str">
            <v>231190400824</v>
          </cell>
          <cell r="C239" t="str">
            <v>李佳玲</v>
          </cell>
        </row>
        <row r="239">
          <cell r="G239" t="str">
            <v>办公室管理岗位十级以上</v>
          </cell>
        </row>
        <row r="239">
          <cell r="L239">
            <v>0</v>
          </cell>
        </row>
        <row r="240">
          <cell r="B240" t="str">
            <v>231190800215</v>
          </cell>
          <cell r="C240" t="str">
            <v>许坤坡</v>
          </cell>
        </row>
        <row r="240">
          <cell r="G240" t="str">
            <v>办公室管理岗位十级以上</v>
          </cell>
        </row>
        <row r="240">
          <cell r="L240">
            <v>0</v>
          </cell>
        </row>
        <row r="241">
          <cell r="B241" t="str">
            <v>231190301110</v>
          </cell>
          <cell r="C241" t="str">
            <v>陈雪清</v>
          </cell>
        </row>
        <row r="241">
          <cell r="G241" t="str">
            <v>办公室管理岗位十级以上</v>
          </cell>
        </row>
        <row r="241">
          <cell r="L241">
            <v>0</v>
          </cell>
        </row>
        <row r="242">
          <cell r="B242" t="str">
            <v>231191200217</v>
          </cell>
          <cell r="C242" t="str">
            <v>陈泳煌</v>
          </cell>
        </row>
        <row r="242">
          <cell r="G242" t="str">
            <v>办公室管理岗位十级以上</v>
          </cell>
        </row>
        <row r="242">
          <cell r="L242">
            <v>0</v>
          </cell>
        </row>
        <row r="243">
          <cell r="B243" t="str">
            <v>231191001103</v>
          </cell>
          <cell r="C243" t="str">
            <v>林学衡</v>
          </cell>
        </row>
        <row r="243">
          <cell r="G243" t="str">
            <v>办公室管理岗位十级以上</v>
          </cell>
        </row>
        <row r="243">
          <cell r="L243">
            <v>0</v>
          </cell>
        </row>
        <row r="244">
          <cell r="B244" t="str">
            <v>231190902012</v>
          </cell>
          <cell r="C244" t="str">
            <v>倪怀宇</v>
          </cell>
        </row>
        <row r="244">
          <cell r="G244" t="str">
            <v>办公室管理岗位十级以上</v>
          </cell>
        </row>
        <row r="244">
          <cell r="L244">
            <v>0</v>
          </cell>
        </row>
        <row r="245">
          <cell r="B245" t="str">
            <v>231190901416</v>
          </cell>
          <cell r="C245" t="str">
            <v>张溢杭</v>
          </cell>
        </row>
        <row r="245">
          <cell r="G245" t="str">
            <v>办公室管理岗位十级以上</v>
          </cell>
        </row>
        <row r="245">
          <cell r="L245">
            <v>0</v>
          </cell>
        </row>
        <row r="246">
          <cell r="B246" t="str">
            <v>231190302402</v>
          </cell>
          <cell r="C246" t="str">
            <v>陈佳琪</v>
          </cell>
        </row>
        <row r="246">
          <cell r="G246" t="str">
            <v>办公室管理岗位十级以上</v>
          </cell>
        </row>
        <row r="246">
          <cell r="L2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岗位代码</v>
          </cell>
        </row>
        <row r="1">
          <cell r="I1" t="str">
            <v>聘用人数</v>
          </cell>
        </row>
        <row r="2">
          <cell r="D2" t="str">
            <v>2311266190089</v>
          </cell>
        </row>
        <row r="2">
          <cell r="I2" t="str">
            <v>2</v>
          </cell>
        </row>
        <row r="3">
          <cell r="D3" t="str">
            <v>2311266190197</v>
          </cell>
        </row>
        <row r="3">
          <cell r="I3" t="str">
            <v>2</v>
          </cell>
        </row>
        <row r="4">
          <cell r="D4" t="str">
            <v>2311266190198</v>
          </cell>
        </row>
        <row r="4">
          <cell r="I4" t="str">
            <v>1</v>
          </cell>
        </row>
        <row r="5">
          <cell r="D5" t="str">
            <v>2311266190199</v>
          </cell>
        </row>
        <row r="5">
          <cell r="I5" t="str">
            <v>1</v>
          </cell>
        </row>
        <row r="6">
          <cell r="D6" t="str">
            <v>2311266190200</v>
          </cell>
        </row>
        <row r="6">
          <cell r="I6" t="str">
            <v>2</v>
          </cell>
        </row>
        <row r="7">
          <cell r="D7" t="str">
            <v>2311266190201</v>
          </cell>
        </row>
        <row r="7">
          <cell r="I7" t="str">
            <v>1</v>
          </cell>
        </row>
        <row r="8">
          <cell r="D8" t="str">
            <v>2311266190202</v>
          </cell>
        </row>
        <row r="8">
          <cell r="I8" t="str">
            <v>2</v>
          </cell>
        </row>
        <row r="9">
          <cell r="D9" t="str">
            <v>2311266190203</v>
          </cell>
        </row>
        <row r="9">
          <cell r="I9" t="str">
            <v>2</v>
          </cell>
        </row>
        <row r="10">
          <cell r="D10" t="str">
            <v>2311266190204</v>
          </cell>
        </row>
        <row r="10">
          <cell r="I10" t="str">
            <v>1</v>
          </cell>
        </row>
        <row r="11">
          <cell r="D11" t="str">
            <v>2311266190205</v>
          </cell>
        </row>
        <row r="11">
          <cell r="I11" t="str">
            <v>1</v>
          </cell>
        </row>
        <row r="12">
          <cell r="D12" t="str">
            <v>2311266190206</v>
          </cell>
        </row>
        <row r="12">
          <cell r="I12" t="str">
            <v>1</v>
          </cell>
        </row>
        <row r="13">
          <cell r="D13" t="str">
            <v>2311266190207</v>
          </cell>
        </row>
        <row r="13">
          <cell r="I13" t="str">
            <v>1</v>
          </cell>
        </row>
        <row r="14">
          <cell r="D14" t="str">
            <v>2311266190208</v>
          </cell>
        </row>
        <row r="14">
          <cell r="I14" t="str">
            <v>1</v>
          </cell>
        </row>
        <row r="15">
          <cell r="D15" t="str">
            <v>2311266190209</v>
          </cell>
        </row>
        <row r="15">
          <cell r="I15" t="str">
            <v>1</v>
          </cell>
        </row>
        <row r="16">
          <cell r="D16" t="str">
            <v>2311266190210</v>
          </cell>
        </row>
        <row r="16">
          <cell r="I16" t="str">
            <v>1</v>
          </cell>
        </row>
        <row r="17">
          <cell r="D17" t="str">
            <v>2311266190211</v>
          </cell>
        </row>
        <row r="17">
          <cell r="I17" t="str">
            <v>1</v>
          </cell>
        </row>
        <row r="18">
          <cell r="D18" t="str">
            <v>2311266190212</v>
          </cell>
        </row>
        <row r="18">
          <cell r="I18" t="str">
            <v>1</v>
          </cell>
        </row>
        <row r="19">
          <cell r="D19" t="str">
            <v>2311266190213</v>
          </cell>
        </row>
        <row r="19">
          <cell r="I19" t="str">
            <v>1</v>
          </cell>
        </row>
        <row r="20">
          <cell r="D20" t="str">
            <v>2311266190214</v>
          </cell>
        </row>
        <row r="20">
          <cell r="I20" t="str">
            <v>2</v>
          </cell>
        </row>
        <row r="21">
          <cell r="D21" t="str">
            <v>2311266190224</v>
          </cell>
        </row>
        <row r="21">
          <cell r="I21" t="str">
            <v>1</v>
          </cell>
        </row>
        <row r="22">
          <cell r="D22" t="str">
            <v>2311266190225</v>
          </cell>
        </row>
        <row r="22">
          <cell r="I22" t="str">
            <v>1</v>
          </cell>
        </row>
        <row r="23">
          <cell r="D23" t="str">
            <v>2311266190231</v>
          </cell>
        </row>
        <row r="23">
          <cell r="I23" t="str">
            <v>2</v>
          </cell>
        </row>
        <row r="24">
          <cell r="D24" t="str">
            <v>2311266190256</v>
          </cell>
        </row>
        <row r="24">
          <cell r="I24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5"/>
  <sheetViews>
    <sheetView tabSelected="1" zoomScale="115" zoomScaleNormal="115" topLeftCell="A9" workbookViewId="0">
      <selection activeCell="C29" sqref="C29"/>
    </sheetView>
  </sheetViews>
  <sheetFormatPr defaultColWidth="9" defaultRowHeight="13.5"/>
  <cols>
    <col min="1" max="1" width="4.625" customWidth="true"/>
    <col min="2" max="2" width="24.5666666666667" customWidth="true"/>
    <col min="3" max="3" width="34.8833333333333" customWidth="true"/>
    <col min="4" max="4" width="13.3583333333333" customWidth="true"/>
    <col min="5" max="5" width="5.20833333333333" customWidth="true"/>
    <col min="6" max="6" width="13.0416666666667" customWidth="true"/>
    <col min="7" max="7" width="7.5" customWidth="true"/>
    <col min="8" max="8" width="6.19166666666667" style="12" customWidth="true"/>
    <col min="9" max="9" width="6.08333333333333" style="12" customWidth="true"/>
    <col min="10" max="10" width="6.3" style="12" customWidth="true"/>
    <col min="11" max="11" width="6.73333333333333" customWidth="true"/>
    <col min="12" max="12" width="7.05833333333333" customWidth="true"/>
    <col min="13" max="13" width="3.875" customWidth="true"/>
  </cols>
  <sheetData>
    <row r="1" ht="25" customHeight="true" spans="1:13">
      <c r="A1" s="13" t="s">
        <v>0</v>
      </c>
      <c r="B1" s="13"/>
      <c r="C1" s="13"/>
      <c r="D1" s="13"/>
      <c r="E1" s="13"/>
      <c r="F1" s="13"/>
      <c r="G1" s="13"/>
      <c r="H1" s="25"/>
      <c r="I1" s="25"/>
      <c r="J1" s="25"/>
      <c r="K1" s="13"/>
      <c r="L1" s="13"/>
      <c r="M1" s="13"/>
    </row>
    <row r="2" ht="69" customHeight="true" spans="1:13">
      <c r="A2" s="14" t="s">
        <v>1</v>
      </c>
      <c r="B2" s="14"/>
      <c r="C2" s="14"/>
      <c r="D2" s="14"/>
      <c r="E2" s="14"/>
      <c r="F2" s="14"/>
      <c r="G2" s="14"/>
      <c r="H2" s="26"/>
      <c r="I2" s="26"/>
      <c r="J2" s="26"/>
      <c r="K2" s="14"/>
      <c r="L2" s="14"/>
      <c r="M2" s="14"/>
    </row>
    <row r="3" ht="40" customHeight="true" spans="1:13">
      <c r="A3" s="15" t="s">
        <v>2</v>
      </c>
      <c r="B3" s="16" t="s">
        <v>3</v>
      </c>
      <c r="C3" s="16" t="s">
        <v>4</v>
      </c>
      <c r="D3" s="17" t="s">
        <v>5</v>
      </c>
      <c r="E3" s="27" t="s">
        <v>6</v>
      </c>
      <c r="F3" s="16" t="s">
        <v>7</v>
      </c>
      <c r="G3" s="16" t="s">
        <v>8</v>
      </c>
      <c r="H3" s="28" t="s">
        <v>9</v>
      </c>
      <c r="I3" s="31" t="s">
        <v>10</v>
      </c>
      <c r="J3" s="31" t="s">
        <v>11</v>
      </c>
      <c r="K3" s="27" t="s">
        <v>12</v>
      </c>
      <c r="L3" s="27" t="s">
        <v>13</v>
      </c>
      <c r="M3" s="37" t="s">
        <v>14</v>
      </c>
    </row>
    <row r="4" ht="18" customHeight="true" spans="1:13">
      <c r="A4" s="18">
        <v>1</v>
      </c>
      <c r="B4" s="19" t="s">
        <v>15</v>
      </c>
      <c r="C4" s="19" t="str">
        <f>LOOKUP(1,0/(F4=[1]查看笔试成绩_grid_score!$B:$B),[1]查看笔试成绩_grid_score!$G:$G)</f>
        <v>康复科专业技术岗位十一级至十三级</v>
      </c>
      <c r="D4" s="20" t="s">
        <v>16</v>
      </c>
      <c r="E4" s="19" t="str">
        <f>LOOKUP(1,0/(D4=[2]Sheet1!$D:$D),[2]Sheet1!$I:$I)</f>
        <v>1</v>
      </c>
      <c r="F4" s="38" t="s">
        <v>17</v>
      </c>
      <c r="G4" s="20" t="str">
        <f>LOOKUP(1,0/(F4=[1]查看笔试成绩_grid_score!$B:$B),[1]查看笔试成绩_grid_score!$C:$C)</f>
        <v>姚奕君</v>
      </c>
      <c r="H4" s="29">
        <f>LOOKUP(1,0/(F4=[1]查看笔试成绩_grid_score!$B:$B),[1]查看笔试成绩_grid_score!$L:$L)</f>
        <v>69.7</v>
      </c>
      <c r="I4" s="32">
        <v>83.95</v>
      </c>
      <c r="J4" s="32">
        <f t="shared" ref="J4:J25" si="0">ROUND(H4*0.5+IF(I4="缺考",0,I4)*0.5,2)</f>
        <v>76.83</v>
      </c>
      <c r="K4" s="33">
        <v>1</v>
      </c>
      <c r="L4" s="33" t="s">
        <v>18</v>
      </c>
      <c r="M4" s="33"/>
    </row>
    <row r="5" ht="18" customHeight="true" spans="1:13">
      <c r="A5" s="21">
        <v>2</v>
      </c>
      <c r="B5" s="22" t="s">
        <v>15</v>
      </c>
      <c r="C5" s="22" t="str">
        <f>LOOKUP(1,0/(F5=[1]查看笔试成绩_grid_score!$B:$B),[1]查看笔试成绩_grid_score!$G:$G)</f>
        <v>康复科专业技术岗位十一级至十三级</v>
      </c>
      <c r="D5" s="23" t="s">
        <v>16</v>
      </c>
      <c r="E5" s="22" t="str">
        <f>LOOKUP(1,0/(D5=[2]Sheet1!$D:$D),[2]Sheet1!$I:$I)</f>
        <v>1</v>
      </c>
      <c r="F5" s="23" t="s">
        <v>19</v>
      </c>
      <c r="G5" s="23" t="str">
        <f>LOOKUP(1,0/(F5=[1]查看笔试成绩_grid_score!$B:$B),[1]查看笔试成绩_grid_score!$C:$C)</f>
        <v>黄立铭</v>
      </c>
      <c r="H5" s="30">
        <f>LOOKUP(1,0/(F5=[1]查看笔试成绩_grid_score!$B:$B),[1]查看笔试成绩_grid_score!$L:$L)</f>
        <v>66.8</v>
      </c>
      <c r="I5" s="34">
        <v>79.95</v>
      </c>
      <c r="J5" s="32">
        <f t="shared" si="0"/>
        <v>73.38</v>
      </c>
      <c r="K5" s="33">
        <v>2</v>
      </c>
      <c r="L5" s="35" t="s">
        <v>20</v>
      </c>
      <c r="M5" s="35"/>
    </row>
    <row r="6" ht="18" customHeight="true" spans="1:13">
      <c r="A6" s="18">
        <v>3</v>
      </c>
      <c r="B6" s="22" t="s">
        <v>15</v>
      </c>
      <c r="C6" s="22" t="str">
        <f>LOOKUP(1,0/(F6=[1]查看笔试成绩_grid_score!$B:$B),[1]查看笔试成绩_grid_score!$G:$G)</f>
        <v>康复科专业技术岗位十一级至十三级</v>
      </c>
      <c r="D6" s="23" t="s">
        <v>16</v>
      </c>
      <c r="E6" s="22" t="str">
        <f>LOOKUP(1,0/(D6=[2]Sheet1!$D:$D),[2]Sheet1!$I:$I)</f>
        <v>1</v>
      </c>
      <c r="F6" s="23" t="s">
        <v>21</v>
      </c>
      <c r="G6" s="23" t="str">
        <f>LOOKUP(1,0/(F6=[1]查看笔试成绩_grid_score!$B:$B),[1]查看笔试成绩_grid_score!$C:$C)</f>
        <v>余婧</v>
      </c>
      <c r="H6" s="30">
        <f>LOOKUP(1,0/(F6=[1]查看笔试成绩_grid_score!$B:$B),[1]查看笔试成绩_grid_score!$L:$L)</f>
        <v>58.2</v>
      </c>
      <c r="I6" s="34">
        <v>87.3</v>
      </c>
      <c r="J6" s="32">
        <f t="shared" si="0"/>
        <v>72.75</v>
      </c>
      <c r="K6" s="33">
        <v>3</v>
      </c>
      <c r="L6" s="35" t="s">
        <v>20</v>
      </c>
      <c r="M6" s="35"/>
    </row>
    <row r="7" ht="18" customHeight="true" spans="1:13">
      <c r="A7" s="18">
        <v>4</v>
      </c>
      <c r="B7" s="22" t="s">
        <v>15</v>
      </c>
      <c r="C7" s="22" t="str">
        <f>LOOKUP(1,0/(F7=[1]查看笔试成绩_grid_score!$B:$B),[1]查看笔试成绩_grid_score!$G:$G)</f>
        <v>康复科专业技术岗位十一级至十三级</v>
      </c>
      <c r="D7" s="23" t="s">
        <v>16</v>
      </c>
      <c r="E7" s="22" t="str">
        <f>LOOKUP(1,0/(D7=[2]Sheet1!$D:$D),[2]Sheet1!$I:$I)</f>
        <v>1</v>
      </c>
      <c r="F7" s="23" t="s">
        <v>22</v>
      </c>
      <c r="G7" s="23" t="str">
        <f>LOOKUP(1,0/(F7=[1]查看笔试成绩_grid_score!$B:$B),[1]查看笔试成绩_grid_score!$C:$C)</f>
        <v>林琪</v>
      </c>
      <c r="H7" s="30">
        <f>LOOKUP(1,0/(F7=[1]查看笔试成绩_grid_score!$B:$B),[1]查看笔试成绩_grid_score!$L:$L)</f>
        <v>57.3</v>
      </c>
      <c r="I7" s="34">
        <v>83.85</v>
      </c>
      <c r="J7" s="32">
        <f t="shared" si="0"/>
        <v>70.58</v>
      </c>
      <c r="K7" s="33">
        <v>4</v>
      </c>
      <c r="L7" s="35" t="s">
        <v>20</v>
      </c>
      <c r="M7" s="35"/>
    </row>
    <row r="8" ht="18" customHeight="true" spans="1:13">
      <c r="A8" s="21">
        <v>5</v>
      </c>
      <c r="B8" s="22" t="s">
        <v>15</v>
      </c>
      <c r="C8" s="22" t="str">
        <f>LOOKUP(1,0/(F8=[1]查看笔试成绩_grid_score!$B:$B),[1]查看笔试成绩_grid_score!$G:$G)</f>
        <v>康复科专业技术岗位十一级至十三级</v>
      </c>
      <c r="D8" s="23" t="s">
        <v>16</v>
      </c>
      <c r="E8" s="22" t="str">
        <f>LOOKUP(1,0/(D8=[2]Sheet1!$D:$D),[2]Sheet1!$I:$I)</f>
        <v>1</v>
      </c>
      <c r="F8" s="23" t="s">
        <v>23</v>
      </c>
      <c r="G8" s="23" t="str">
        <f>LOOKUP(1,0/(F8=[1]查看笔试成绩_grid_score!$B:$B),[1]查看笔试成绩_grid_score!$C:$C)</f>
        <v>林奇锋</v>
      </c>
      <c r="H8" s="30">
        <f>LOOKUP(1,0/(F8=[1]查看笔试成绩_grid_score!$B:$B),[1]查看笔试成绩_grid_score!$L:$L)</f>
        <v>57.6</v>
      </c>
      <c r="I8" s="34">
        <v>77.45</v>
      </c>
      <c r="J8" s="32">
        <f t="shared" si="0"/>
        <v>67.53</v>
      </c>
      <c r="K8" s="33">
        <v>5</v>
      </c>
      <c r="L8" s="35" t="s">
        <v>20</v>
      </c>
      <c r="M8" s="35"/>
    </row>
    <row r="9" ht="18" customHeight="true" spans="1:13">
      <c r="A9" s="18">
        <v>6</v>
      </c>
      <c r="B9" s="22" t="s">
        <v>15</v>
      </c>
      <c r="C9" s="22" t="str">
        <f>LOOKUP(1,0/(F9=[1]查看笔试成绩_grid_score!$B:$B),[1]查看笔试成绩_grid_score!$G:$G)</f>
        <v>护理部专业技术岗位十一级至十三级</v>
      </c>
      <c r="D9" s="23" t="s">
        <v>24</v>
      </c>
      <c r="E9" s="22" t="str">
        <f>LOOKUP(1,0/(D9=[2]Sheet1!$D:$D),[2]Sheet1!$I:$I)</f>
        <v>2</v>
      </c>
      <c r="F9" s="23" t="s">
        <v>25</v>
      </c>
      <c r="G9" s="23" t="str">
        <f>LOOKUP(1,0/(F9=[1]查看笔试成绩_grid_score!$B:$B),[1]查看笔试成绩_grid_score!$C:$C)</f>
        <v>林丹华</v>
      </c>
      <c r="H9" s="30">
        <f>LOOKUP(1,0/(F9=[1]查看笔试成绩_grid_score!$B:$B),[1]查看笔试成绩_grid_score!$L:$L)</f>
        <v>60.6</v>
      </c>
      <c r="I9" s="34">
        <v>81.7</v>
      </c>
      <c r="J9" s="32">
        <f t="shared" si="0"/>
        <v>71.15</v>
      </c>
      <c r="K9" s="35">
        <v>1</v>
      </c>
      <c r="L9" s="33" t="s">
        <v>18</v>
      </c>
      <c r="M9" s="35"/>
    </row>
    <row r="10" ht="18" customHeight="true" spans="1:13">
      <c r="A10" s="18">
        <v>7</v>
      </c>
      <c r="B10" s="22" t="s">
        <v>26</v>
      </c>
      <c r="C10" s="22" t="str">
        <f>LOOKUP(1,0/(F10=[1]查看笔试成绩_grid_score!$B:$B),[1]查看笔试成绩_grid_score!$G:$G)</f>
        <v>护理部专业技术岗位十一级至十三级</v>
      </c>
      <c r="D10" s="39" t="s">
        <v>27</v>
      </c>
      <c r="E10" s="22" t="str">
        <f>LOOKUP(1,0/(D10=[2]Sheet1!$D:$D),[2]Sheet1!$I:$I)</f>
        <v>1</v>
      </c>
      <c r="F10" s="40" t="s">
        <v>28</v>
      </c>
      <c r="G10" s="23" t="str">
        <f>LOOKUP(1,0/(F10=[1]查看笔试成绩_grid_score!$B:$B),[1]查看笔试成绩_grid_score!$C:$C)</f>
        <v>陈水仙</v>
      </c>
      <c r="H10" s="30">
        <f>LOOKUP(1,0/(F10=[1]查看笔试成绩_grid_score!$B:$B),[1]查看笔试成绩_grid_score!$L:$L)</f>
        <v>62.8</v>
      </c>
      <c r="I10" s="34">
        <v>82.55</v>
      </c>
      <c r="J10" s="32">
        <f t="shared" si="0"/>
        <v>72.68</v>
      </c>
      <c r="K10" s="35">
        <v>1</v>
      </c>
      <c r="L10" s="35" t="s">
        <v>18</v>
      </c>
      <c r="M10" s="35"/>
    </row>
    <row r="11" ht="18" customHeight="true" spans="1:13">
      <c r="A11" s="21">
        <v>8</v>
      </c>
      <c r="B11" s="22" t="s">
        <v>29</v>
      </c>
      <c r="C11" s="22" t="str">
        <f>LOOKUP(1,0/(F11=[1]查看笔试成绩_grid_score!$B:$B),[1]查看笔试成绩_grid_score!$G:$G)</f>
        <v>指挥调度股专业技术岗位十一级至十三级</v>
      </c>
      <c r="D11" s="39" t="s">
        <v>30</v>
      </c>
      <c r="E11" s="22" t="str">
        <f>LOOKUP(1,0/(D11=[2]Sheet1!$D:$D),[2]Sheet1!$I:$I)</f>
        <v>2</v>
      </c>
      <c r="F11" s="40" t="s">
        <v>31</v>
      </c>
      <c r="G11" s="23" t="str">
        <f>LOOKUP(1,0/(F11=[1]查看笔试成绩_grid_score!$B:$B),[1]查看笔试成绩_grid_score!$C:$C)</f>
        <v>林冬梅</v>
      </c>
      <c r="H11" s="30">
        <f>LOOKUP(1,0/(F11=[1]查看笔试成绩_grid_score!$B:$B),[1]查看笔试成绩_grid_score!$L:$L)</f>
        <v>76.2</v>
      </c>
      <c r="I11" s="34">
        <v>88</v>
      </c>
      <c r="J11" s="32">
        <f t="shared" si="0"/>
        <v>82.1</v>
      </c>
      <c r="K11" s="35">
        <v>1</v>
      </c>
      <c r="L11" s="35" t="s">
        <v>18</v>
      </c>
      <c r="M11" s="35"/>
    </row>
    <row r="12" ht="18" customHeight="true" spans="1:13">
      <c r="A12" s="18">
        <v>9</v>
      </c>
      <c r="B12" s="22" t="s">
        <v>29</v>
      </c>
      <c r="C12" s="22" t="str">
        <f>LOOKUP(1,0/(F12=[1]查看笔试成绩_grid_score!$B:$B),[1]查看笔试成绩_grid_score!$G:$G)</f>
        <v>指挥调度股专业技术岗位十一级至十三级</v>
      </c>
      <c r="D12" s="39" t="s">
        <v>30</v>
      </c>
      <c r="E12" s="22" t="str">
        <f>LOOKUP(1,0/(D12=[2]Sheet1!$D:$D),[2]Sheet1!$I:$I)</f>
        <v>2</v>
      </c>
      <c r="F12" s="40" t="s">
        <v>32</v>
      </c>
      <c r="G12" s="23" t="str">
        <f>LOOKUP(1,0/(F12=[1]查看笔试成绩_grid_score!$B:$B),[1]查看笔试成绩_grid_score!$C:$C)</f>
        <v>丁泽宁</v>
      </c>
      <c r="H12" s="30">
        <f>LOOKUP(1,0/(F12=[1]查看笔试成绩_grid_score!$B:$B),[1]查看笔试成绩_grid_score!$L:$L)</f>
        <v>83.4</v>
      </c>
      <c r="I12" s="36">
        <v>79.95</v>
      </c>
      <c r="J12" s="32">
        <f t="shared" si="0"/>
        <v>81.68</v>
      </c>
      <c r="K12" s="21">
        <v>2</v>
      </c>
      <c r="L12" s="35" t="s">
        <v>18</v>
      </c>
      <c r="M12" s="21"/>
    </row>
    <row r="13" ht="18" customHeight="true" spans="1:13">
      <c r="A13" s="18">
        <v>10</v>
      </c>
      <c r="B13" s="22" t="s">
        <v>29</v>
      </c>
      <c r="C13" s="22" t="str">
        <f>LOOKUP(1,0/(F13=[1]查看笔试成绩_grid_score!$B:$B),[1]查看笔试成绩_grid_score!$G:$G)</f>
        <v>指挥调度股专业技术岗位十一级至十三级</v>
      </c>
      <c r="D13" s="39" t="s">
        <v>30</v>
      </c>
      <c r="E13" s="22" t="str">
        <f>LOOKUP(1,0/(D13=[2]Sheet1!$D:$D),[2]Sheet1!$I:$I)</f>
        <v>2</v>
      </c>
      <c r="F13" s="40" t="s">
        <v>33</v>
      </c>
      <c r="G13" s="23" t="str">
        <f>LOOKUP(1,0/(F13=[1]查看笔试成绩_grid_score!$B:$B),[1]查看笔试成绩_grid_score!$C:$C)</f>
        <v>谢鑫</v>
      </c>
      <c r="H13" s="30">
        <f>LOOKUP(1,0/(F13=[1]查看笔试成绩_grid_score!$B:$B),[1]查看笔试成绩_grid_score!$L:$L)</f>
        <v>69.9</v>
      </c>
      <c r="I13" s="34">
        <v>87</v>
      </c>
      <c r="J13" s="32">
        <f t="shared" si="0"/>
        <v>78.45</v>
      </c>
      <c r="K13" s="35">
        <v>3</v>
      </c>
      <c r="L13" s="35" t="s">
        <v>20</v>
      </c>
      <c r="M13" s="35"/>
    </row>
    <row r="14" ht="18" customHeight="true" spans="1:13">
      <c r="A14" s="21">
        <v>11</v>
      </c>
      <c r="B14" s="22" t="s">
        <v>29</v>
      </c>
      <c r="C14" s="22" t="str">
        <f>LOOKUP(1,0/(F14=[1]查看笔试成绩_grid_score!$B:$B),[1]查看笔试成绩_grid_score!$G:$G)</f>
        <v>指挥调度股专业技术岗位十一级至十三级</v>
      </c>
      <c r="D14" s="39" t="s">
        <v>30</v>
      </c>
      <c r="E14" s="22" t="str">
        <f>LOOKUP(1,0/(D14=[2]Sheet1!$D:$D),[2]Sheet1!$I:$I)</f>
        <v>2</v>
      </c>
      <c r="F14" s="40" t="s">
        <v>34</v>
      </c>
      <c r="G14" s="23" t="str">
        <f>LOOKUP(1,0/(F14=[1]查看笔试成绩_grid_score!$B:$B),[1]查看笔试成绩_grid_score!$C:$C)</f>
        <v>朱明</v>
      </c>
      <c r="H14" s="30">
        <f>LOOKUP(1,0/(F14=[1]查看笔试成绩_grid_score!$B:$B),[1]查看笔试成绩_grid_score!$L:$L)</f>
        <v>67.8</v>
      </c>
      <c r="I14" s="34">
        <v>88.3</v>
      </c>
      <c r="J14" s="32">
        <f t="shared" si="0"/>
        <v>78.05</v>
      </c>
      <c r="K14" s="21">
        <v>4</v>
      </c>
      <c r="L14" s="35" t="s">
        <v>20</v>
      </c>
      <c r="M14" s="35"/>
    </row>
    <row r="15" ht="18" customHeight="true" spans="1:13">
      <c r="A15" s="18">
        <v>12</v>
      </c>
      <c r="B15" s="22" t="s">
        <v>29</v>
      </c>
      <c r="C15" s="22" t="str">
        <f>LOOKUP(1,0/(F15=[1]查看笔试成绩_grid_score!$B:$B),[1]查看笔试成绩_grid_score!$G:$G)</f>
        <v>指挥调度股专业技术岗位十一级至十三级</v>
      </c>
      <c r="D15" s="39" t="s">
        <v>30</v>
      </c>
      <c r="E15" s="22" t="str">
        <f>LOOKUP(1,0/(D15=[2]Sheet1!$D:$D),[2]Sheet1!$I:$I)</f>
        <v>2</v>
      </c>
      <c r="F15" s="40" t="s">
        <v>35</v>
      </c>
      <c r="G15" s="23" t="str">
        <f>LOOKUP(1,0/(F15=[1]查看笔试成绩_grid_score!$B:$B),[1]查看笔试成绩_grid_score!$C:$C)</f>
        <v>林彬彬</v>
      </c>
      <c r="H15" s="30">
        <f>LOOKUP(1,0/(F15=[1]查看笔试成绩_grid_score!$B:$B),[1]查看笔试成绩_grid_score!$L:$L)</f>
        <v>72.8</v>
      </c>
      <c r="I15" s="34">
        <v>82.9</v>
      </c>
      <c r="J15" s="32">
        <f t="shared" si="0"/>
        <v>77.85</v>
      </c>
      <c r="K15" s="35">
        <v>5</v>
      </c>
      <c r="L15" s="35" t="s">
        <v>20</v>
      </c>
      <c r="M15" s="35"/>
    </row>
    <row r="16" ht="18" customHeight="true" spans="1:13">
      <c r="A16" s="18">
        <v>13</v>
      </c>
      <c r="B16" s="22" t="s">
        <v>29</v>
      </c>
      <c r="C16" s="22" t="str">
        <f>LOOKUP(1,0/(F16=[1]查看笔试成绩_grid_score!$B:$B),[1]查看笔试成绩_grid_score!$G:$G)</f>
        <v>指挥调度股专业技术岗位十一级至十三级</v>
      </c>
      <c r="D16" s="39" t="s">
        <v>30</v>
      </c>
      <c r="E16" s="22" t="str">
        <f>LOOKUP(1,0/(D16=[2]Sheet1!$D:$D),[2]Sheet1!$I:$I)</f>
        <v>2</v>
      </c>
      <c r="F16" s="40" t="s">
        <v>36</v>
      </c>
      <c r="G16" s="23" t="str">
        <f>LOOKUP(1,0/(F16=[1]查看笔试成绩_grid_score!$B:$B),[1]查看笔试成绩_grid_score!$C:$C)</f>
        <v>邱淳</v>
      </c>
      <c r="H16" s="30">
        <f>LOOKUP(1,0/(F16=[1]查看笔试成绩_grid_score!$B:$B),[1]查看笔试成绩_grid_score!$L:$L)</f>
        <v>67.1</v>
      </c>
      <c r="I16" s="34">
        <v>88.4</v>
      </c>
      <c r="J16" s="32">
        <f t="shared" si="0"/>
        <v>77.75</v>
      </c>
      <c r="K16" s="21">
        <v>6</v>
      </c>
      <c r="L16" s="35" t="s">
        <v>20</v>
      </c>
      <c r="M16" s="35"/>
    </row>
    <row r="17" ht="18" customHeight="true" spans="1:13">
      <c r="A17" s="21">
        <v>14</v>
      </c>
      <c r="B17" s="22" t="s">
        <v>29</v>
      </c>
      <c r="C17" s="22" t="str">
        <f>LOOKUP(1,0/(F17=[1]查看笔试成绩_grid_score!$B:$B),[1]查看笔试成绩_grid_score!$G:$G)</f>
        <v>指挥调度股专业技术岗位十一级至十三级</v>
      </c>
      <c r="D17" s="39" t="s">
        <v>30</v>
      </c>
      <c r="E17" s="22" t="str">
        <f>LOOKUP(1,0/(D17=[2]Sheet1!$D:$D),[2]Sheet1!$I:$I)</f>
        <v>2</v>
      </c>
      <c r="F17" s="40" t="s">
        <v>37</v>
      </c>
      <c r="G17" s="23" t="str">
        <f>LOOKUP(1,0/(F17=[1]查看笔试成绩_grid_score!$B:$B),[1]查看笔试成绩_grid_score!$C:$C)</f>
        <v>高美渊</v>
      </c>
      <c r="H17" s="30">
        <f>LOOKUP(1,0/(F17=[1]查看笔试成绩_grid_score!$B:$B),[1]查看笔试成绩_grid_score!$L:$L)</f>
        <v>74.6</v>
      </c>
      <c r="I17" s="34">
        <v>80.05</v>
      </c>
      <c r="J17" s="32">
        <f t="shared" si="0"/>
        <v>77.33</v>
      </c>
      <c r="K17" s="35">
        <v>7</v>
      </c>
      <c r="L17" s="35" t="s">
        <v>20</v>
      </c>
      <c r="M17" s="35"/>
    </row>
    <row r="18" ht="18" customHeight="true" spans="1:13">
      <c r="A18" s="18">
        <v>15</v>
      </c>
      <c r="B18" s="22" t="s">
        <v>29</v>
      </c>
      <c r="C18" s="22" t="str">
        <f>LOOKUP(1,0/(F18=[1]查看笔试成绩_grid_score!$B:$B),[1]查看笔试成绩_grid_score!$G:$G)</f>
        <v>指挥调度股专业技术岗位十一级至十三级</v>
      </c>
      <c r="D18" s="39" t="s">
        <v>30</v>
      </c>
      <c r="E18" s="22" t="str">
        <f>LOOKUP(1,0/(D18=[2]Sheet1!$D:$D),[2]Sheet1!$I:$I)</f>
        <v>2</v>
      </c>
      <c r="F18" s="40" t="s">
        <v>38</v>
      </c>
      <c r="G18" s="23" t="str">
        <f>LOOKUP(1,0/(F18=[1]查看笔试成绩_grid_score!$B:$B),[1]查看笔试成绩_grid_score!$C:$C)</f>
        <v>林蔚凡</v>
      </c>
      <c r="H18" s="30">
        <f>LOOKUP(1,0/(F18=[1]查看笔试成绩_grid_score!$B:$B),[1]查看笔试成绩_grid_score!$L:$L)</f>
        <v>72.3</v>
      </c>
      <c r="I18" s="34">
        <v>78.6</v>
      </c>
      <c r="J18" s="32">
        <f t="shared" si="0"/>
        <v>75.45</v>
      </c>
      <c r="K18" s="21">
        <v>8</v>
      </c>
      <c r="L18" s="35" t="s">
        <v>20</v>
      </c>
      <c r="M18" s="35"/>
    </row>
    <row r="19" ht="18" customHeight="true" spans="1:13">
      <c r="A19" s="18">
        <v>16</v>
      </c>
      <c r="B19" s="22" t="s">
        <v>29</v>
      </c>
      <c r="C19" s="22" t="str">
        <f>LOOKUP(1,0/(F19=[1]查看笔试成绩_grid_score!$B:$B),[1]查看笔试成绩_grid_score!$G:$G)</f>
        <v>指挥调度股专业技术岗位十一级至十三级</v>
      </c>
      <c r="D19" s="39" t="s">
        <v>30</v>
      </c>
      <c r="E19" s="22" t="str">
        <f>LOOKUP(1,0/(D19=[2]Sheet1!$D:$D),[2]Sheet1!$I:$I)</f>
        <v>2</v>
      </c>
      <c r="F19" s="40" t="s">
        <v>39</v>
      </c>
      <c r="G19" s="23" t="str">
        <f>LOOKUP(1,0/(F19=[1]查看笔试成绩_grid_score!$B:$B),[1]查看笔试成绩_grid_score!$C:$C)</f>
        <v>郑少萍</v>
      </c>
      <c r="H19" s="30">
        <f>LOOKUP(1,0/(F19=[1]查看笔试成绩_grid_score!$B:$B),[1]查看笔试成绩_grid_score!$L:$L)</f>
        <v>69.5</v>
      </c>
      <c r="I19" s="34">
        <v>79.5</v>
      </c>
      <c r="J19" s="32">
        <f t="shared" si="0"/>
        <v>74.5</v>
      </c>
      <c r="K19" s="35">
        <v>9</v>
      </c>
      <c r="L19" s="35" t="s">
        <v>20</v>
      </c>
      <c r="M19" s="35"/>
    </row>
    <row r="20" ht="18" customHeight="true" spans="1:13">
      <c r="A20" s="21">
        <v>17</v>
      </c>
      <c r="B20" s="22" t="s">
        <v>29</v>
      </c>
      <c r="C20" s="22" t="str">
        <f>LOOKUP(1,0/(F20=[1]查看笔试成绩_grid_score!$B:$B),[1]查看笔试成绩_grid_score!$G:$G)</f>
        <v>指挥调度股专业技术岗位十一级至十三级</v>
      </c>
      <c r="D20" s="39" t="s">
        <v>30</v>
      </c>
      <c r="E20" s="22" t="str">
        <f>LOOKUP(1,0/(D20=[2]Sheet1!$D:$D),[2]Sheet1!$I:$I)</f>
        <v>2</v>
      </c>
      <c r="F20" s="40" t="s">
        <v>40</v>
      </c>
      <c r="G20" s="23" t="str">
        <f>LOOKUP(1,0/(F20=[1]查看笔试成绩_grid_score!$B:$B),[1]查看笔试成绩_grid_score!$C:$C)</f>
        <v>陈秋彬</v>
      </c>
      <c r="H20" s="30">
        <f>LOOKUP(1,0/(F20=[1]查看笔试成绩_grid_score!$B:$B),[1]查看笔试成绩_grid_score!$L:$L)</f>
        <v>74.8</v>
      </c>
      <c r="I20" s="34">
        <v>6.3</v>
      </c>
      <c r="J20" s="32">
        <f t="shared" si="0"/>
        <v>40.55</v>
      </c>
      <c r="K20" s="21">
        <v>10</v>
      </c>
      <c r="L20" s="35" t="s">
        <v>20</v>
      </c>
      <c r="M20" s="35"/>
    </row>
    <row r="21" ht="18" customHeight="true" spans="1:13">
      <c r="A21" s="18">
        <v>18</v>
      </c>
      <c r="B21" s="22" t="s">
        <v>41</v>
      </c>
      <c r="C21" s="22" t="str">
        <f>LOOKUP(1,0/(F21=[1]查看笔试成绩_grid_score!$B:$B),[1]查看笔试成绩_grid_score!$G:$G)</f>
        <v>办公室管理岗位十级以上</v>
      </c>
      <c r="D21" s="39" t="s">
        <v>42</v>
      </c>
      <c r="E21" s="22" t="str">
        <f>LOOKUP(1,0/(D21=[2]Sheet1!$D:$D),[2]Sheet1!$I:$I)</f>
        <v>1</v>
      </c>
      <c r="F21" s="24" t="s">
        <v>43</v>
      </c>
      <c r="G21" s="23" t="str">
        <f>LOOKUP(1,0/(F21=[1]查看笔试成绩_grid_score!$B:$B),[1]查看笔试成绩_grid_score!$C:$C)</f>
        <v>黄铵墅</v>
      </c>
      <c r="H21" s="30">
        <f>LOOKUP(1,0/(F21=[1]查看笔试成绩_grid_score!$B:$B),[1]查看笔试成绩_grid_score!$L:$L)</f>
        <v>81.2</v>
      </c>
      <c r="I21" s="34">
        <v>89.75</v>
      </c>
      <c r="J21" s="32">
        <f t="shared" si="0"/>
        <v>85.48</v>
      </c>
      <c r="K21" s="35">
        <v>1</v>
      </c>
      <c r="L21" s="35" t="s">
        <v>18</v>
      </c>
      <c r="M21" s="35"/>
    </row>
    <row r="22" ht="18" customHeight="true" spans="1:13">
      <c r="A22" s="18">
        <v>19</v>
      </c>
      <c r="B22" s="22" t="s">
        <v>41</v>
      </c>
      <c r="C22" s="22" t="str">
        <f>LOOKUP(1,0/(F22=[1]查看笔试成绩_grid_score!$B:$B),[1]查看笔试成绩_grid_score!$G:$G)</f>
        <v>办公室管理岗位十级以上</v>
      </c>
      <c r="D22" s="39" t="s">
        <v>42</v>
      </c>
      <c r="E22" s="22" t="str">
        <f>LOOKUP(1,0/(D22=[2]Sheet1!$D:$D),[2]Sheet1!$I:$I)</f>
        <v>1</v>
      </c>
      <c r="F22" s="24" t="s">
        <v>44</v>
      </c>
      <c r="G22" s="23" t="str">
        <f>LOOKUP(1,0/(F22=[1]查看笔试成绩_grid_score!$B:$B),[1]查看笔试成绩_grid_score!$C:$C)</f>
        <v>苏淑兰</v>
      </c>
      <c r="H22" s="30">
        <f>LOOKUP(1,0/(F22=[1]查看笔试成绩_grid_score!$B:$B),[1]查看笔试成绩_grid_score!$L:$L)</f>
        <v>82.4</v>
      </c>
      <c r="I22" s="34">
        <v>84.9</v>
      </c>
      <c r="J22" s="32">
        <f t="shared" si="0"/>
        <v>83.65</v>
      </c>
      <c r="K22" s="35">
        <v>2</v>
      </c>
      <c r="L22" s="35" t="s">
        <v>20</v>
      </c>
      <c r="M22" s="35"/>
    </row>
    <row r="23" ht="18" customHeight="true" spans="1:13">
      <c r="A23" s="21">
        <v>20</v>
      </c>
      <c r="B23" s="22" t="s">
        <v>41</v>
      </c>
      <c r="C23" s="22" t="str">
        <f>LOOKUP(1,0/(F23=[1]查看笔试成绩_grid_score!$B:$B),[1]查看笔试成绩_grid_score!$G:$G)</f>
        <v>办公室管理岗位十级以上</v>
      </c>
      <c r="D23" s="39" t="s">
        <v>42</v>
      </c>
      <c r="E23" s="22" t="str">
        <f>LOOKUP(1,0/(D23=[2]Sheet1!$D:$D),[2]Sheet1!$I:$I)</f>
        <v>1</v>
      </c>
      <c r="F23" s="39" t="s">
        <v>45</v>
      </c>
      <c r="G23" s="23" t="str">
        <f>LOOKUP(1,0/(F23=[1]查看笔试成绩_grid_score!$B:$B),[1]查看笔试成绩_grid_score!$C:$C)</f>
        <v>张国栩</v>
      </c>
      <c r="H23" s="30">
        <f>LOOKUP(1,0/(F23=[1]查看笔试成绩_grid_score!$B:$B),[1]查看笔试成绩_grid_score!$L:$L)</f>
        <v>84.8</v>
      </c>
      <c r="I23" s="34">
        <v>81.9</v>
      </c>
      <c r="J23" s="32">
        <f t="shared" si="0"/>
        <v>83.35</v>
      </c>
      <c r="K23" s="35">
        <v>3</v>
      </c>
      <c r="L23" s="35" t="s">
        <v>20</v>
      </c>
      <c r="M23" s="35"/>
    </row>
    <row r="24" ht="18" customHeight="true" spans="1:13">
      <c r="A24" s="18">
        <v>21</v>
      </c>
      <c r="B24" s="22" t="s">
        <v>41</v>
      </c>
      <c r="C24" s="22" t="str">
        <f>LOOKUP(1,0/(F24=[1]查看笔试成绩_grid_score!$B:$B),[1]查看笔试成绩_grid_score!$G:$G)</f>
        <v>办公室管理岗位十级以上</v>
      </c>
      <c r="D24" s="39" t="s">
        <v>42</v>
      </c>
      <c r="E24" s="22" t="str">
        <f>LOOKUP(1,0/(D24=[2]Sheet1!$D:$D),[2]Sheet1!$I:$I)</f>
        <v>1</v>
      </c>
      <c r="F24" s="24" t="s">
        <v>46</v>
      </c>
      <c r="G24" s="23" t="str">
        <f>LOOKUP(1,0/(F24=[1]查看笔试成绩_grid_score!$B:$B),[1]查看笔试成绩_grid_score!$C:$C)</f>
        <v>林杰</v>
      </c>
      <c r="H24" s="30">
        <f>LOOKUP(1,0/(F24=[1]查看笔试成绩_grid_score!$B:$B),[1]查看笔试成绩_grid_score!$L:$L)</f>
        <v>80.2</v>
      </c>
      <c r="I24" s="34">
        <v>86.05</v>
      </c>
      <c r="J24" s="32">
        <f t="shared" si="0"/>
        <v>83.13</v>
      </c>
      <c r="K24" s="35">
        <v>4</v>
      </c>
      <c r="L24" s="35" t="s">
        <v>20</v>
      </c>
      <c r="M24" s="35"/>
    </row>
    <row r="25" ht="18" customHeight="true" spans="1:13">
      <c r="A25" s="18">
        <v>22</v>
      </c>
      <c r="B25" s="22" t="s">
        <v>41</v>
      </c>
      <c r="C25" s="22" t="str">
        <f>LOOKUP(1,0/(F25=[1]查看笔试成绩_grid_score!$B:$B),[1]查看笔试成绩_grid_score!$G:$G)</f>
        <v>办公室管理岗位十级以上</v>
      </c>
      <c r="D25" s="39" t="s">
        <v>42</v>
      </c>
      <c r="E25" s="22" t="str">
        <f>LOOKUP(1,0/(D25=[2]Sheet1!$D:$D),[2]Sheet1!$I:$I)</f>
        <v>1</v>
      </c>
      <c r="F25" s="24" t="s">
        <v>47</v>
      </c>
      <c r="G25" s="23" t="str">
        <f>LOOKUP(1,0/(F25=[1]查看笔试成绩_grid_score!$B:$B),[1]查看笔试成绩_grid_score!$C:$C)</f>
        <v>郑伟锴</v>
      </c>
      <c r="H25" s="30">
        <f>LOOKUP(1,0/(F25=[1]查看笔试成绩_grid_score!$B:$B),[1]查看笔试成绩_grid_score!$L:$L)</f>
        <v>79.9</v>
      </c>
      <c r="I25" s="34">
        <v>83.9</v>
      </c>
      <c r="J25" s="32">
        <f t="shared" si="0"/>
        <v>81.9</v>
      </c>
      <c r="K25" s="35">
        <v>5</v>
      </c>
      <c r="L25" s="35" t="s">
        <v>20</v>
      </c>
      <c r="M25" s="35"/>
    </row>
  </sheetData>
  <autoFilter ref="A3:M25">
    <sortState ref="A3:M25">
      <sortCondition ref="D3"/>
    </sortState>
    <extLst/>
  </autoFilter>
  <mergeCells count="1">
    <mergeCell ref="A2:M2"/>
  </mergeCells>
  <pageMargins left="0.75" right="0.75" top="1" bottom="1" header="0.5" footer="0.5"/>
  <pageSetup paperSize="9" scale="87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"/>
  <sheetViews>
    <sheetView workbookViewId="0">
      <selection activeCell="A2" sqref="A2:M135"/>
    </sheetView>
  </sheetViews>
  <sheetFormatPr defaultColWidth="9" defaultRowHeight="13.5"/>
  <sheetData>
    <row r="1" ht="28.5" spans="1:13">
      <c r="A1" s="1" t="s">
        <v>2</v>
      </c>
      <c r="B1" s="2" t="s">
        <v>3</v>
      </c>
      <c r="C1" s="2" t="s">
        <v>4</v>
      </c>
      <c r="D1" s="3" t="s">
        <v>5</v>
      </c>
      <c r="E1" s="6" t="s">
        <v>6</v>
      </c>
      <c r="F1" s="2" t="s">
        <v>7</v>
      </c>
      <c r="G1" s="2" t="s">
        <v>8</v>
      </c>
      <c r="H1" s="7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11" t="s">
        <v>14</v>
      </c>
    </row>
    <row r="2" spans="1:13">
      <c r="A2" s="4">
        <v>1</v>
      </c>
      <c r="B2" s="5" t="s">
        <v>48</v>
      </c>
      <c r="C2" s="5" t="s">
        <v>49</v>
      </c>
      <c r="D2" s="5" t="s">
        <v>50</v>
      </c>
      <c r="E2" s="8">
        <v>2</v>
      </c>
      <c r="F2" s="5" t="s">
        <v>51</v>
      </c>
      <c r="G2" s="5" t="s">
        <v>52</v>
      </c>
      <c r="H2" s="5">
        <v>76.2</v>
      </c>
      <c r="I2" s="8">
        <v>85.65</v>
      </c>
      <c r="J2" s="8">
        <f t="shared" ref="J2:J65" si="0">H2*0.5+I2*0.5</f>
        <v>80.925</v>
      </c>
      <c r="K2" s="8"/>
      <c r="L2" s="8"/>
      <c r="M2" s="8"/>
    </row>
    <row r="3" spans="1:13">
      <c r="A3" s="4">
        <v>2</v>
      </c>
      <c r="B3" s="5" t="s">
        <v>48</v>
      </c>
      <c r="C3" s="5" t="s">
        <v>49</v>
      </c>
      <c r="D3" s="5" t="s">
        <v>50</v>
      </c>
      <c r="E3" s="9" t="s">
        <v>53</v>
      </c>
      <c r="F3" s="5" t="s">
        <v>54</v>
      </c>
      <c r="G3" s="5" t="s">
        <v>55</v>
      </c>
      <c r="H3" s="5">
        <v>72.1</v>
      </c>
      <c r="I3" s="4">
        <v>88.6</v>
      </c>
      <c r="J3" s="8">
        <f t="shared" si="0"/>
        <v>80.35</v>
      </c>
      <c r="K3" s="4"/>
      <c r="L3" s="4"/>
      <c r="M3" s="4"/>
    </row>
    <row r="4" spans="1:13">
      <c r="A4" s="4">
        <v>3</v>
      </c>
      <c r="B4" s="5" t="s">
        <v>48</v>
      </c>
      <c r="C4" s="5" t="s">
        <v>56</v>
      </c>
      <c r="D4" s="5" t="s">
        <v>57</v>
      </c>
      <c r="E4" s="8">
        <v>1</v>
      </c>
      <c r="F4" s="5" t="s">
        <v>58</v>
      </c>
      <c r="G4" s="5" t="s">
        <v>59</v>
      </c>
      <c r="H4" s="5">
        <v>87.6</v>
      </c>
      <c r="I4" s="8">
        <v>87.5</v>
      </c>
      <c r="J4" s="8">
        <f t="shared" si="0"/>
        <v>87.55</v>
      </c>
      <c r="K4" s="8"/>
      <c r="L4" s="8"/>
      <c r="M4" s="8"/>
    </row>
    <row r="5" spans="1:13">
      <c r="A5" s="4">
        <v>4</v>
      </c>
      <c r="B5" s="5" t="s">
        <v>48</v>
      </c>
      <c r="C5" s="5" t="s">
        <v>56</v>
      </c>
      <c r="D5" s="5" t="s">
        <v>57</v>
      </c>
      <c r="E5" s="8">
        <v>1</v>
      </c>
      <c r="F5" s="5" t="s">
        <v>60</v>
      </c>
      <c r="G5" s="5" t="s">
        <v>61</v>
      </c>
      <c r="H5" s="5">
        <v>76.6</v>
      </c>
      <c r="I5" s="8">
        <v>71</v>
      </c>
      <c r="J5" s="8">
        <f t="shared" si="0"/>
        <v>73.8</v>
      </c>
      <c r="K5" s="8"/>
      <c r="L5" s="8"/>
      <c r="M5" s="8"/>
    </row>
    <row r="6" spans="1:13">
      <c r="A6" s="4">
        <v>5</v>
      </c>
      <c r="B6" s="5" t="s">
        <v>48</v>
      </c>
      <c r="C6" s="5" t="s">
        <v>56</v>
      </c>
      <c r="D6" s="5" t="s">
        <v>57</v>
      </c>
      <c r="E6" s="8">
        <v>1</v>
      </c>
      <c r="F6" s="5" t="s">
        <v>62</v>
      </c>
      <c r="G6" s="5" t="s">
        <v>63</v>
      </c>
      <c r="H6" s="5">
        <v>73.6</v>
      </c>
      <c r="I6" s="8">
        <v>63.95</v>
      </c>
      <c r="J6" s="8">
        <f t="shared" si="0"/>
        <v>68.775</v>
      </c>
      <c r="K6" s="8"/>
      <c r="L6" s="8"/>
      <c r="M6" s="8"/>
    </row>
    <row r="7" spans="1:13">
      <c r="A7" s="4">
        <v>6</v>
      </c>
      <c r="B7" s="5" t="s">
        <v>48</v>
      </c>
      <c r="C7" s="5" t="s">
        <v>56</v>
      </c>
      <c r="D7" s="5" t="s">
        <v>57</v>
      </c>
      <c r="E7" s="8">
        <v>1</v>
      </c>
      <c r="F7" s="5" t="s">
        <v>64</v>
      </c>
      <c r="G7" s="10" t="s">
        <v>65</v>
      </c>
      <c r="H7" s="5">
        <v>68.7</v>
      </c>
      <c r="I7" s="8"/>
      <c r="J7" s="8">
        <f t="shared" si="0"/>
        <v>34.35</v>
      </c>
      <c r="K7" s="8"/>
      <c r="L7" s="8"/>
      <c r="M7" s="8"/>
    </row>
    <row r="8" spans="1:13">
      <c r="A8" s="4">
        <v>7</v>
      </c>
      <c r="B8" s="5" t="s">
        <v>66</v>
      </c>
      <c r="C8" s="5" t="s">
        <v>67</v>
      </c>
      <c r="D8" s="5" t="s">
        <v>68</v>
      </c>
      <c r="E8" s="8">
        <v>1</v>
      </c>
      <c r="F8" s="5" t="s">
        <v>69</v>
      </c>
      <c r="G8" s="5" t="s">
        <v>70</v>
      </c>
      <c r="H8" s="5">
        <v>86.8</v>
      </c>
      <c r="I8" s="8">
        <v>88.45</v>
      </c>
      <c r="J8" s="8">
        <f t="shared" si="0"/>
        <v>87.625</v>
      </c>
      <c r="K8" s="8"/>
      <c r="L8" s="8"/>
      <c r="M8" s="8"/>
    </row>
    <row r="9" spans="1:13">
      <c r="A9" s="4">
        <v>8</v>
      </c>
      <c r="B9" s="5" t="s">
        <v>66</v>
      </c>
      <c r="C9" s="5" t="s">
        <v>67</v>
      </c>
      <c r="D9" s="5" t="s">
        <v>68</v>
      </c>
      <c r="E9" s="8">
        <v>1</v>
      </c>
      <c r="F9" s="5" t="s">
        <v>71</v>
      </c>
      <c r="G9" s="5" t="s">
        <v>72</v>
      </c>
      <c r="H9" s="5">
        <v>86.5</v>
      </c>
      <c r="I9" s="8">
        <v>86.35</v>
      </c>
      <c r="J9" s="8">
        <f t="shared" si="0"/>
        <v>86.425</v>
      </c>
      <c r="K9" s="8"/>
      <c r="L9" s="8"/>
      <c r="M9" s="8"/>
    </row>
    <row r="10" spans="1:13">
      <c r="A10" s="4">
        <v>9</v>
      </c>
      <c r="B10" s="5" t="s">
        <v>66</v>
      </c>
      <c r="C10" s="5" t="s">
        <v>67</v>
      </c>
      <c r="D10" s="5" t="s">
        <v>68</v>
      </c>
      <c r="E10" s="8">
        <v>1</v>
      </c>
      <c r="F10" s="5" t="s">
        <v>73</v>
      </c>
      <c r="G10" s="5" t="s">
        <v>74</v>
      </c>
      <c r="H10" s="5">
        <v>82.8</v>
      </c>
      <c r="I10" s="8">
        <v>86.65</v>
      </c>
      <c r="J10" s="8">
        <f t="shared" si="0"/>
        <v>84.725</v>
      </c>
      <c r="K10" s="8"/>
      <c r="L10" s="8"/>
      <c r="M10" s="8"/>
    </row>
    <row r="11" spans="1:13">
      <c r="A11" s="4">
        <v>10</v>
      </c>
      <c r="B11" s="5" t="s">
        <v>66</v>
      </c>
      <c r="C11" s="5" t="s">
        <v>67</v>
      </c>
      <c r="D11" s="5" t="s">
        <v>68</v>
      </c>
      <c r="E11" s="8">
        <v>1</v>
      </c>
      <c r="F11" s="5" t="s">
        <v>75</v>
      </c>
      <c r="G11" s="5" t="s">
        <v>76</v>
      </c>
      <c r="H11" s="5">
        <v>81</v>
      </c>
      <c r="I11" s="8">
        <v>88.4</v>
      </c>
      <c r="J11" s="8">
        <f t="shared" si="0"/>
        <v>84.7</v>
      </c>
      <c r="K11" s="8"/>
      <c r="L11" s="8"/>
      <c r="M11" s="8"/>
    </row>
    <row r="12" spans="1:13">
      <c r="A12" s="4">
        <v>11</v>
      </c>
      <c r="B12" s="5" t="s">
        <v>66</v>
      </c>
      <c r="C12" s="5" t="s">
        <v>67</v>
      </c>
      <c r="D12" s="5" t="s">
        <v>68</v>
      </c>
      <c r="E12" s="8">
        <v>1</v>
      </c>
      <c r="F12" s="5" t="s">
        <v>77</v>
      </c>
      <c r="G12" s="5" t="s">
        <v>78</v>
      </c>
      <c r="H12" s="5">
        <v>79</v>
      </c>
      <c r="I12" s="8">
        <v>83.6</v>
      </c>
      <c r="J12" s="8">
        <f t="shared" si="0"/>
        <v>81.3</v>
      </c>
      <c r="K12" s="8"/>
      <c r="L12" s="8"/>
      <c r="M12" s="8"/>
    </row>
    <row r="13" spans="1:13">
      <c r="A13" s="4">
        <v>12</v>
      </c>
      <c r="B13" s="5" t="s">
        <v>66</v>
      </c>
      <c r="C13" s="5" t="s">
        <v>79</v>
      </c>
      <c r="D13" s="5" t="s">
        <v>80</v>
      </c>
      <c r="E13" s="8">
        <v>1</v>
      </c>
      <c r="F13" s="5" t="s">
        <v>81</v>
      </c>
      <c r="G13" s="5" t="s">
        <v>82</v>
      </c>
      <c r="H13" s="5">
        <v>79.5</v>
      </c>
      <c r="I13" s="8">
        <v>86.3</v>
      </c>
      <c r="J13" s="8">
        <f t="shared" si="0"/>
        <v>82.9</v>
      </c>
      <c r="K13" s="8"/>
      <c r="L13" s="8"/>
      <c r="M13" s="8"/>
    </row>
    <row r="14" spans="1:13">
      <c r="A14" s="4">
        <v>13</v>
      </c>
      <c r="B14" s="5" t="s">
        <v>66</v>
      </c>
      <c r="C14" s="5" t="s">
        <v>79</v>
      </c>
      <c r="D14" s="5" t="s">
        <v>80</v>
      </c>
      <c r="E14" s="8">
        <v>1</v>
      </c>
      <c r="F14" s="5" t="s">
        <v>83</v>
      </c>
      <c r="G14" s="5" t="s">
        <v>84</v>
      </c>
      <c r="H14" s="5">
        <v>78</v>
      </c>
      <c r="I14" s="8">
        <v>83.6</v>
      </c>
      <c r="J14" s="8">
        <f t="shared" si="0"/>
        <v>80.8</v>
      </c>
      <c r="K14" s="8"/>
      <c r="L14" s="8"/>
      <c r="M14" s="8"/>
    </row>
    <row r="15" spans="1:13">
      <c r="A15" s="4">
        <v>15</v>
      </c>
      <c r="B15" s="5" t="s">
        <v>66</v>
      </c>
      <c r="C15" s="5" t="s">
        <v>79</v>
      </c>
      <c r="D15" s="5" t="s">
        <v>80</v>
      </c>
      <c r="E15" s="8">
        <v>1</v>
      </c>
      <c r="F15" s="5" t="s">
        <v>85</v>
      </c>
      <c r="G15" s="5" t="s">
        <v>86</v>
      </c>
      <c r="H15" s="5">
        <v>73.5</v>
      </c>
      <c r="I15" s="8">
        <v>86.45</v>
      </c>
      <c r="J15" s="8">
        <f t="shared" si="0"/>
        <v>79.975</v>
      </c>
      <c r="K15" s="8"/>
      <c r="L15" s="8"/>
      <c r="M15" s="8"/>
    </row>
    <row r="16" spans="1:13">
      <c r="A16" s="4">
        <v>14</v>
      </c>
      <c r="B16" s="5" t="s">
        <v>66</v>
      </c>
      <c r="C16" s="5" t="s">
        <v>79</v>
      </c>
      <c r="D16" s="5" t="s">
        <v>80</v>
      </c>
      <c r="E16" s="8">
        <v>1</v>
      </c>
      <c r="F16" s="5" t="s">
        <v>87</v>
      </c>
      <c r="G16" s="5" t="s">
        <v>88</v>
      </c>
      <c r="H16" s="5">
        <v>74.2</v>
      </c>
      <c r="I16" s="8">
        <v>84.55</v>
      </c>
      <c r="J16" s="8">
        <f t="shared" si="0"/>
        <v>79.375</v>
      </c>
      <c r="K16" s="8"/>
      <c r="L16" s="8"/>
      <c r="M16" s="8"/>
    </row>
    <row r="17" spans="1:13">
      <c r="A17" s="4">
        <v>16</v>
      </c>
      <c r="B17" s="5" t="s">
        <v>66</v>
      </c>
      <c r="C17" s="5" t="s">
        <v>79</v>
      </c>
      <c r="D17" s="5" t="s">
        <v>80</v>
      </c>
      <c r="E17" s="8">
        <v>1</v>
      </c>
      <c r="F17" s="5" t="s">
        <v>89</v>
      </c>
      <c r="G17" s="5" t="s">
        <v>90</v>
      </c>
      <c r="H17" s="5">
        <v>66.3</v>
      </c>
      <c r="I17" s="8">
        <v>72.85</v>
      </c>
      <c r="J17" s="8">
        <f t="shared" si="0"/>
        <v>69.575</v>
      </c>
      <c r="K17" s="8"/>
      <c r="L17" s="8"/>
      <c r="M17" s="8"/>
    </row>
    <row r="18" spans="1:13">
      <c r="A18" s="4">
        <v>17</v>
      </c>
      <c r="B18" s="5" t="s">
        <v>66</v>
      </c>
      <c r="C18" s="5" t="s">
        <v>91</v>
      </c>
      <c r="D18" s="5" t="s">
        <v>92</v>
      </c>
      <c r="E18" s="8">
        <v>1</v>
      </c>
      <c r="F18" s="5" t="s">
        <v>93</v>
      </c>
      <c r="G18" s="5" t="s">
        <v>94</v>
      </c>
      <c r="H18" s="5">
        <v>87.5</v>
      </c>
      <c r="I18" s="8">
        <v>88.25</v>
      </c>
      <c r="J18" s="8">
        <f t="shared" si="0"/>
        <v>87.875</v>
      </c>
      <c r="K18" s="8"/>
      <c r="L18" s="8"/>
      <c r="M18" s="8"/>
    </row>
    <row r="19" spans="1:13">
      <c r="A19" s="4">
        <v>18</v>
      </c>
      <c r="B19" s="5" t="s">
        <v>66</v>
      </c>
      <c r="C19" s="5" t="s">
        <v>91</v>
      </c>
      <c r="D19" s="5" t="s">
        <v>92</v>
      </c>
      <c r="E19" s="8">
        <v>1</v>
      </c>
      <c r="F19" s="5" t="s">
        <v>95</v>
      </c>
      <c r="G19" s="5" t="s">
        <v>96</v>
      </c>
      <c r="H19" s="5">
        <v>75.8</v>
      </c>
      <c r="I19" s="8">
        <v>89.65</v>
      </c>
      <c r="J19" s="8">
        <f t="shared" si="0"/>
        <v>82.725</v>
      </c>
      <c r="K19" s="8"/>
      <c r="L19" s="8"/>
      <c r="M19" s="8"/>
    </row>
    <row r="20" spans="1:13">
      <c r="A20" s="4">
        <v>20</v>
      </c>
      <c r="B20" s="5" t="s">
        <v>66</v>
      </c>
      <c r="C20" s="5" t="s">
        <v>91</v>
      </c>
      <c r="D20" s="5" t="s">
        <v>92</v>
      </c>
      <c r="E20" s="8">
        <v>1</v>
      </c>
      <c r="F20" s="5" t="s">
        <v>97</v>
      </c>
      <c r="G20" s="5" t="s">
        <v>98</v>
      </c>
      <c r="H20" s="5">
        <v>75.4</v>
      </c>
      <c r="I20" s="8">
        <v>80.65</v>
      </c>
      <c r="J20" s="8">
        <f t="shared" si="0"/>
        <v>78.025</v>
      </c>
      <c r="K20" s="8"/>
      <c r="L20" s="8"/>
      <c r="M20" s="8"/>
    </row>
    <row r="21" spans="1:13">
      <c r="A21" s="4">
        <v>19</v>
      </c>
      <c r="B21" s="5" t="s">
        <v>66</v>
      </c>
      <c r="C21" s="5" t="s">
        <v>91</v>
      </c>
      <c r="D21" s="5" t="s">
        <v>92</v>
      </c>
      <c r="E21" s="8">
        <v>1</v>
      </c>
      <c r="F21" s="5" t="s">
        <v>99</v>
      </c>
      <c r="G21" s="5" t="s">
        <v>100</v>
      </c>
      <c r="H21" s="5">
        <v>75.6</v>
      </c>
      <c r="I21" s="8">
        <v>79.2</v>
      </c>
      <c r="J21" s="8">
        <f t="shared" si="0"/>
        <v>77.4</v>
      </c>
      <c r="K21" s="8"/>
      <c r="L21" s="8"/>
      <c r="M21" s="8"/>
    </row>
    <row r="22" spans="1:13">
      <c r="A22" s="4">
        <v>21</v>
      </c>
      <c r="B22" s="5" t="s">
        <v>66</v>
      </c>
      <c r="C22" s="5" t="s">
        <v>91</v>
      </c>
      <c r="D22" s="5" t="s">
        <v>92</v>
      </c>
      <c r="E22" s="8">
        <v>1</v>
      </c>
      <c r="F22" s="5" t="s">
        <v>101</v>
      </c>
      <c r="G22" s="5" t="s">
        <v>102</v>
      </c>
      <c r="H22" s="5">
        <v>73.9</v>
      </c>
      <c r="I22" s="8">
        <v>78.6</v>
      </c>
      <c r="J22" s="8">
        <f t="shared" si="0"/>
        <v>76.25</v>
      </c>
      <c r="K22" s="8"/>
      <c r="L22" s="8"/>
      <c r="M22" s="8"/>
    </row>
    <row r="23" spans="1:13">
      <c r="A23" s="4">
        <v>22</v>
      </c>
      <c r="B23" s="5" t="s">
        <v>66</v>
      </c>
      <c r="C23" s="5" t="s">
        <v>103</v>
      </c>
      <c r="D23" s="5" t="s">
        <v>104</v>
      </c>
      <c r="E23" s="8">
        <v>2</v>
      </c>
      <c r="F23" s="5" t="s">
        <v>105</v>
      </c>
      <c r="G23" s="5" t="s">
        <v>106</v>
      </c>
      <c r="H23" s="5">
        <v>79.9</v>
      </c>
      <c r="I23" s="8">
        <v>80.8</v>
      </c>
      <c r="J23" s="8">
        <f t="shared" si="0"/>
        <v>80.35</v>
      </c>
      <c r="K23" s="8"/>
      <c r="L23" s="8"/>
      <c r="M23" s="8"/>
    </row>
    <row r="24" spans="1:13">
      <c r="A24" s="4">
        <v>23</v>
      </c>
      <c r="B24" s="5" t="s">
        <v>66</v>
      </c>
      <c r="C24" s="5" t="s">
        <v>103</v>
      </c>
      <c r="D24" s="5" t="s">
        <v>104</v>
      </c>
      <c r="E24" s="8">
        <v>2</v>
      </c>
      <c r="F24" s="5" t="s">
        <v>107</v>
      </c>
      <c r="G24" s="5" t="s">
        <v>108</v>
      </c>
      <c r="H24" s="5">
        <v>78.5</v>
      </c>
      <c r="I24" s="8">
        <v>78.35</v>
      </c>
      <c r="J24" s="8">
        <f t="shared" si="0"/>
        <v>78.425</v>
      </c>
      <c r="K24" s="8"/>
      <c r="L24" s="8"/>
      <c r="M24" s="8"/>
    </row>
    <row r="25" spans="1:13">
      <c r="A25" s="4">
        <v>24</v>
      </c>
      <c r="B25" s="5" t="s">
        <v>66</v>
      </c>
      <c r="C25" s="5" t="s">
        <v>103</v>
      </c>
      <c r="D25" s="5" t="s">
        <v>104</v>
      </c>
      <c r="E25" s="8">
        <v>2</v>
      </c>
      <c r="F25" s="5" t="s">
        <v>109</v>
      </c>
      <c r="G25" s="5" t="s">
        <v>110</v>
      </c>
      <c r="H25" s="5">
        <v>65.5</v>
      </c>
      <c r="I25" s="8">
        <v>79.45</v>
      </c>
      <c r="J25" s="8">
        <f t="shared" si="0"/>
        <v>72.475</v>
      </c>
      <c r="K25" s="8"/>
      <c r="L25" s="8"/>
      <c r="M25" s="8"/>
    </row>
    <row r="26" spans="1:13">
      <c r="A26" s="4">
        <v>25</v>
      </c>
      <c r="B26" s="5" t="s">
        <v>66</v>
      </c>
      <c r="C26" s="5" t="s">
        <v>111</v>
      </c>
      <c r="D26" s="5" t="s">
        <v>112</v>
      </c>
      <c r="E26" s="8">
        <v>1</v>
      </c>
      <c r="F26" s="5" t="s">
        <v>113</v>
      </c>
      <c r="G26" s="5" t="s">
        <v>114</v>
      </c>
      <c r="H26" s="5">
        <v>68.4</v>
      </c>
      <c r="I26" s="8">
        <v>85.75</v>
      </c>
      <c r="J26" s="8">
        <f t="shared" si="0"/>
        <v>77.075</v>
      </c>
      <c r="K26" s="8"/>
      <c r="L26" s="8"/>
      <c r="M26" s="8"/>
    </row>
    <row r="27" spans="1:13">
      <c r="A27" s="4">
        <v>26</v>
      </c>
      <c r="B27" s="5" t="s">
        <v>66</v>
      </c>
      <c r="C27" s="5" t="s">
        <v>111</v>
      </c>
      <c r="D27" s="5" t="s">
        <v>112</v>
      </c>
      <c r="E27" s="8">
        <v>1</v>
      </c>
      <c r="F27" s="5" t="s">
        <v>115</v>
      </c>
      <c r="G27" s="5" t="s">
        <v>116</v>
      </c>
      <c r="H27" s="5">
        <v>57.6</v>
      </c>
      <c r="I27" s="8">
        <v>81.7</v>
      </c>
      <c r="J27" s="8">
        <f t="shared" si="0"/>
        <v>69.65</v>
      </c>
      <c r="K27" s="8"/>
      <c r="L27" s="8"/>
      <c r="M27" s="8"/>
    </row>
    <row r="28" spans="1:13">
      <c r="A28" s="4">
        <v>28</v>
      </c>
      <c r="B28" s="5" t="s">
        <v>66</v>
      </c>
      <c r="C28" s="5" t="s">
        <v>117</v>
      </c>
      <c r="D28" s="5" t="s">
        <v>118</v>
      </c>
      <c r="E28" s="8">
        <v>2</v>
      </c>
      <c r="F28" s="5" t="s">
        <v>119</v>
      </c>
      <c r="G28" s="5" t="s">
        <v>120</v>
      </c>
      <c r="H28" s="5">
        <v>56.1</v>
      </c>
      <c r="I28" s="8">
        <v>82.25</v>
      </c>
      <c r="J28" s="8">
        <f t="shared" si="0"/>
        <v>69.175</v>
      </c>
      <c r="K28" s="8"/>
      <c r="L28" s="8"/>
      <c r="M28" s="8"/>
    </row>
    <row r="29" spans="1:13">
      <c r="A29" s="4">
        <v>27</v>
      </c>
      <c r="B29" s="5" t="s">
        <v>66</v>
      </c>
      <c r="C29" s="5" t="s">
        <v>117</v>
      </c>
      <c r="D29" s="5" t="s">
        <v>118</v>
      </c>
      <c r="E29" s="8">
        <v>2</v>
      </c>
      <c r="F29" s="5" t="s">
        <v>121</v>
      </c>
      <c r="G29" s="10" t="s">
        <v>122</v>
      </c>
      <c r="H29" s="5">
        <v>56.1</v>
      </c>
      <c r="I29" s="8"/>
      <c r="J29" s="8">
        <f t="shared" si="0"/>
        <v>28.05</v>
      </c>
      <c r="K29" s="8"/>
      <c r="L29" s="8"/>
      <c r="M29" s="8"/>
    </row>
    <row r="30" spans="1:13">
      <c r="A30" s="4">
        <v>30</v>
      </c>
      <c r="B30" s="5" t="s">
        <v>66</v>
      </c>
      <c r="C30" s="5" t="s">
        <v>123</v>
      </c>
      <c r="D30" s="5" t="s">
        <v>124</v>
      </c>
      <c r="E30" s="8">
        <v>4</v>
      </c>
      <c r="F30" s="5" t="s">
        <v>125</v>
      </c>
      <c r="G30" s="5" t="s">
        <v>126</v>
      </c>
      <c r="H30" s="5">
        <v>58.7</v>
      </c>
      <c r="I30" s="8">
        <v>80.45</v>
      </c>
      <c r="J30" s="8">
        <f t="shared" si="0"/>
        <v>69.575</v>
      </c>
      <c r="K30" s="8"/>
      <c r="L30" s="8"/>
      <c r="M30" s="8"/>
    </row>
    <row r="31" spans="1:13">
      <c r="A31" s="4">
        <v>31</v>
      </c>
      <c r="B31" s="5" t="s">
        <v>66</v>
      </c>
      <c r="C31" s="5" t="s">
        <v>123</v>
      </c>
      <c r="D31" s="5" t="s">
        <v>124</v>
      </c>
      <c r="E31" s="8">
        <v>4</v>
      </c>
      <c r="F31" s="5" t="s">
        <v>127</v>
      </c>
      <c r="G31" s="5" t="s">
        <v>128</v>
      </c>
      <c r="H31" s="5">
        <v>56.3</v>
      </c>
      <c r="I31" s="8">
        <v>73.1</v>
      </c>
      <c r="J31" s="8">
        <f t="shared" si="0"/>
        <v>64.7</v>
      </c>
      <c r="K31" s="8"/>
      <c r="L31" s="8"/>
      <c r="M31" s="8"/>
    </row>
    <row r="32" spans="1:13">
      <c r="A32" s="4">
        <v>29</v>
      </c>
      <c r="B32" s="5" t="s">
        <v>66</v>
      </c>
      <c r="C32" s="5" t="s">
        <v>123</v>
      </c>
      <c r="D32" s="5" t="s">
        <v>124</v>
      </c>
      <c r="E32" s="8">
        <v>4</v>
      </c>
      <c r="F32" s="5" t="s">
        <v>129</v>
      </c>
      <c r="G32" s="5" t="s">
        <v>130</v>
      </c>
      <c r="H32" s="5">
        <v>58.8</v>
      </c>
      <c r="I32" s="8">
        <v>68.95</v>
      </c>
      <c r="J32" s="8">
        <f t="shared" si="0"/>
        <v>63.875</v>
      </c>
      <c r="K32" s="8"/>
      <c r="L32" s="8"/>
      <c r="M32" s="8"/>
    </row>
    <row r="33" spans="1:13">
      <c r="A33" s="4">
        <v>32</v>
      </c>
      <c r="B33" s="5" t="s">
        <v>66</v>
      </c>
      <c r="C33" s="5" t="s">
        <v>131</v>
      </c>
      <c r="D33" s="5" t="s">
        <v>132</v>
      </c>
      <c r="E33" s="8">
        <v>4</v>
      </c>
      <c r="F33" s="5" t="s">
        <v>133</v>
      </c>
      <c r="G33" s="5" t="s">
        <v>134</v>
      </c>
      <c r="H33" s="5">
        <v>55.5</v>
      </c>
      <c r="I33" s="8">
        <v>77.85</v>
      </c>
      <c r="J33" s="8">
        <f t="shared" si="0"/>
        <v>66.675</v>
      </c>
      <c r="K33" s="8"/>
      <c r="L33" s="8"/>
      <c r="M33" s="8"/>
    </row>
    <row r="34" spans="1:13">
      <c r="A34" s="4">
        <v>33</v>
      </c>
      <c r="B34" s="5" t="s">
        <v>66</v>
      </c>
      <c r="C34" s="5" t="s">
        <v>135</v>
      </c>
      <c r="D34" s="5" t="s">
        <v>136</v>
      </c>
      <c r="E34" s="8">
        <v>1</v>
      </c>
      <c r="F34" s="5" t="s">
        <v>137</v>
      </c>
      <c r="G34" s="5" t="s">
        <v>138</v>
      </c>
      <c r="H34" s="5">
        <v>56.3</v>
      </c>
      <c r="I34" s="8">
        <v>70.45</v>
      </c>
      <c r="J34" s="8">
        <f t="shared" si="0"/>
        <v>63.375</v>
      </c>
      <c r="K34" s="8"/>
      <c r="L34" s="8"/>
      <c r="M34" s="8"/>
    </row>
    <row r="35" spans="1:13">
      <c r="A35" s="4">
        <v>34</v>
      </c>
      <c r="B35" s="5" t="s">
        <v>66</v>
      </c>
      <c r="C35" s="5" t="s">
        <v>139</v>
      </c>
      <c r="D35" s="5" t="s">
        <v>140</v>
      </c>
      <c r="E35" s="8">
        <v>2</v>
      </c>
      <c r="F35" s="5" t="s">
        <v>141</v>
      </c>
      <c r="G35" s="5" t="s">
        <v>142</v>
      </c>
      <c r="H35" s="5">
        <v>56.3</v>
      </c>
      <c r="I35" s="8">
        <v>81.5</v>
      </c>
      <c r="J35" s="8">
        <f t="shared" si="0"/>
        <v>68.9</v>
      </c>
      <c r="K35" s="8"/>
      <c r="L35" s="8"/>
      <c r="M35" s="8"/>
    </row>
    <row r="36" spans="1:13">
      <c r="A36" s="4">
        <v>35</v>
      </c>
      <c r="B36" s="5" t="s">
        <v>66</v>
      </c>
      <c r="C36" s="5" t="s">
        <v>143</v>
      </c>
      <c r="D36" s="5" t="s">
        <v>144</v>
      </c>
      <c r="E36" s="8">
        <v>1</v>
      </c>
      <c r="F36" s="5" t="s">
        <v>145</v>
      </c>
      <c r="G36" s="5" t="s">
        <v>146</v>
      </c>
      <c r="H36" s="5">
        <v>58</v>
      </c>
      <c r="I36" s="8">
        <v>87.55</v>
      </c>
      <c r="J36" s="8">
        <f t="shared" si="0"/>
        <v>72.775</v>
      </c>
      <c r="K36" s="8"/>
      <c r="L36" s="8"/>
      <c r="M36" s="8"/>
    </row>
    <row r="37" spans="1:13">
      <c r="A37" s="4">
        <v>36</v>
      </c>
      <c r="B37" s="5" t="s">
        <v>66</v>
      </c>
      <c r="C37" s="5" t="s">
        <v>143</v>
      </c>
      <c r="D37" s="5" t="s">
        <v>144</v>
      </c>
      <c r="E37" s="8">
        <v>1</v>
      </c>
      <c r="F37" s="5" t="s">
        <v>147</v>
      </c>
      <c r="G37" s="5" t="s">
        <v>148</v>
      </c>
      <c r="H37" s="5">
        <v>57.8</v>
      </c>
      <c r="I37" s="8">
        <v>73.75</v>
      </c>
      <c r="J37" s="8">
        <f t="shared" si="0"/>
        <v>65.775</v>
      </c>
      <c r="K37" s="8"/>
      <c r="L37" s="8"/>
      <c r="M37" s="8"/>
    </row>
    <row r="38" spans="1:13">
      <c r="A38" s="4">
        <v>37</v>
      </c>
      <c r="B38" s="5" t="s">
        <v>66</v>
      </c>
      <c r="C38" s="5" t="s">
        <v>149</v>
      </c>
      <c r="D38" s="5" t="s">
        <v>150</v>
      </c>
      <c r="E38" s="8">
        <v>1</v>
      </c>
      <c r="F38" s="5" t="s">
        <v>151</v>
      </c>
      <c r="G38" s="5" t="s">
        <v>152</v>
      </c>
      <c r="H38" s="5">
        <v>61.3</v>
      </c>
      <c r="I38" s="8">
        <v>78.9</v>
      </c>
      <c r="J38" s="8">
        <f t="shared" si="0"/>
        <v>70.1</v>
      </c>
      <c r="K38" s="8"/>
      <c r="L38" s="8"/>
      <c r="M38" s="8"/>
    </row>
    <row r="39" spans="1:13">
      <c r="A39" s="4">
        <v>38</v>
      </c>
      <c r="B39" s="5" t="s">
        <v>66</v>
      </c>
      <c r="C39" s="5" t="s">
        <v>153</v>
      </c>
      <c r="D39" s="5" t="s">
        <v>154</v>
      </c>
      <c r="E39" s="8">
        <v>1</v>
      </c>
      <c r="F39" s="5" t="s">
        <v>155</v>
      </c>
      <c r="G39" s="5" t="s">
        <v>156</v>
      </c>
      <c r="H39" s="5">
        <v>57.5</v>
      </c>
      <c r="I39" s="8">
        <v>75.8</v>
      </c>
      <c r="J39" s="8">
        <f t="shared" si="0"/>
        <v>66.65</v>
      </c>
      <c r="K39" s="8"/>
      <c r="L39" s="8"/>
      <c r="M39" s="8"/>
    </row>
    <row r="40" spans="1:13">
      <c r="A40" s="4">
        <v>39</v>
      </c>
      <c r="B40" s="5" t="s">
        <v>66</v>
      </c>
      <c r="C40" s="5" t="s">
        <v>157</v>
      </c>
      <c r="D40" s="5" t="s">
        <v>158</v>
      </c>
      <c r="E40" s="8">
        <v>1</v>
      </c>
      <c r="F40" s="5" t="s">
        <v>159</v>
      </c>
      <c r="G40" s="5" t="s">
        <v>160</v>
      </c>
      <c r="H40" s="5">
        <v>76.3</v>
      </c>
      <c r="I40" s="8">
        <v>88.95</v>
      </c>
      <c r="J40" s="8">
        <f t="shared" si="0"/>
        <v>82.625</v>
      </c>
      <c r="K40" s="8"/>
      <c r="L40" s="8"/>
      <c r="M40" s="8"/>
    </row>
    <row r="41" spans="1:13">
      <c r="A41" s="4">
        <v>40</v>
      </c>
      <c r="B41" s="5" t="s">
        <v>66</v>
      </c>
      <c r="C41" s="5" t="s">
        <v>157</v>
      </c>
      <c r="D41" s="5" t="s">
        <v>158</v>
      </c>
      <c r="E41" s="8">
        <v>1</v>
      </c>
      <c r="F41" s="5" t="s">
        <v>161</v>
      </c>
      <c r="G41" s="5" t="s">
        <v>162</v>
      </c>
      <c r="H41" s="5">
        <v>75.2</v>
      </c>
      <c r="I41" s="8">
        <v>82.65</v>
      </c>
      <c r="J41" s="8">
        <f t="shared" si="0"/>
        <v>78.925</v>
      </c>
      <c r="K41" s="8"/>
      <c r="L41" s="8"/>
      <c r="M41" s="8"/>
    </row>
    <row r="42" spans="1:13">
      <c r="A42" s="4">
        <v>41</v>
      </c>
      <c r="B42" s="5" t="s">
        <v>66</v>
      </c>
      <c r="C42" s="5" t="s">
        <v>67</v>
      </c>
      <c r="D42" s="5" t="s">
        <v>163</v>
      </c>
      <c r="E42" s="8">
        <v>1</v>
      </c>
      <c r="F42" s="5" t="s">
        <v>164</v>
      </c>
      <c r="G42" s="5" t="s">
        <v>165</v>
      </c>
      <c r="H42" s="5">
        <v>86.7</v>
      </c>
      <c r="I42" s="8">
        <v>86.15</v>
      </c>
      <c r="J42" s="8">
        <f t="shared" si="0"/>
        <v>86.425</v>
      </c>
      <c r="K42" s="8"/>
      <c r="L42" s="8"/>
      <c r="M42" s="8"/>
    </row>
    <row r="43" spans="1:13">
      <c r="A43" s="4">
        <v>42</v>
      </c>
      <c r="B43" s="5" t="s">
        <v>66</v>
      </c>
      <c r="C43" s="5" t="s">
        <v>67</v>
      </c>
      <c r="D43" s="5" t="s">
        <v>163</v>
      </c>
      <c r="E43" s="8">
        <v>1</v>
      </c>
      <c r="F43" s="5" t="s">
        <v>166</v>
      </c>
      <c r="G43" s="5" t="s">
        <v>167</v>
      </c>
      <c r="H43" s="5">
        <v>83.2</v>
      </c>
      <c r="I43" s="8">
        <v>85.8</v>
      </c>
      <c r="J43" s="8">
        <f t="shared" si="0"/>
        <v>84.5</v>
      </c>
      <c r="K43" s="8"/>
      <c r="L43" s="8"/>
      <c r="M43" s="8"/>
    </row>
    <row r="44" spans="1:13">
      <c r="A44" s="4">
        <v>45</v>
      </c>
      <c r="B44" s="5" t="s">
        <v>66</v>
      </c>
      <c r="C44" s="5" t="s">
        <v>67</v>
      </c>
      <c r="D44" s="5" t="s">
        <v>163</v>
      </c>
      <c r="E44" s="8">
        <v>1</v>
      </c>
      <c r="F44" s="5" t="s">
        <v>168</v>
      </c>
      <c r="G44" s="5" t="s">
        <v>169</v>
      </c>
      <c r="H44" s="5">
        <v>67.6</v>
      </c>
      <c r="I44" s="8">
        <v>84.7</v>
      </c>
      <c r="J44" s="8">
        <f t="shared" si="0"/>
        <v>76.15</v>
      </c>
      <c r="K44" s="8"/>
      <c r="L44" s="8"/>
      <c r="M44" s="8"/>
    </row>
    <row r="45" spans="1:13">
      <c r="A45" s="4">
        <v>44</v>
      </c>
      <c r="B45" s="5" t="s">
        <v>66</v>
      </c>
      <c r="C45" s="5" t="s">
        <v>67</v>
      </c>
      <c r="D45" s="5" t="s">
        <v>163</v>
      </c>
      <c r="E45" s="8">
        <v>1</v>
      </c>
      <c r="F45" s="5" t="s">
        <v>170</v>
      </c>
      <c r="G45" s="5" t="s">
        <v>171</v>
      </c>
      <c r="H45" s="5">
        <v>68.7</v>
      </c>
      <c r="I45" s="8">
        <v>76</v>
      </c>
      <c r="J45" s="8">
        <f t="shared" si="0"/>
        <v>72.35</v>
      </c>
      <c r="K45" s="8"/>
      <c r="L45" s="8"/>
      <c r="M45" s="8"/>
    </row>
    <row r="46" spans="1:13">
      <c r="A46" s="4">
        <v>43</v>
      </c>
      <c r="B46" s="5" t="s">
        <v>66</v>
      </c>
      <c r="C46" s="5" t="s">
        <v>67</v>
      </c>
      <c r="D46" s="5" t="s">
        <v>163</v>
      </c>
      <c r="E46" s="8">
        <v>1</v>
      </c>
      <c r="F46" s="5" t="s">
        <v>172</v>
      </c>
      <c r="G46" s="10" t="s">
        <v>173</v>
      </c>
      <c r="H46" s="5">
        <v>71</v>
      </c>
      <c r="I46" s="8"/>
      <c r="J46" s="8">
        <f t="shared" si="0"/>
        <v>35.5</v>
      </c>
      <c r="K46" s="8"/>
      <c r="L46" s="8"/>
      <c r="M46" s="8"/>
    </row>
    <row r="47" spans="1:13">
      <c r="A47" s="4">
        <v>46</v>
      </c>
      <c r="B47" s="5" t="s">
        <v>66</v>
      </c>
      <c r="C47" s="5" t="s">
        <v>139</v>
      </c>
      <c r="D47" s="5" t="s">
        <v>174</v>
      </c>
      <c r="E47" s="8">
        <v>1</v>
      </c>
      <c r="F47" s="5" t="s">
        <v>175</v>
      </c>
      <c r="G47" s="5" t="s">
        <v>176</v>
      </c>
      <c r="H47" s="5">
        <v>63.9</v>
      </c>
      <c r="I47" s="8">
        <v>92</v>
      </c>
      <c r="J47" s="8">
        <f t="shared" si="0"/>
        <v>77.95</v>
      </c>
      <c r="K47" s="8"/>
      <c r="L47" s="8"/>
      <c r="M47" s="8"/>
    </row>
    <row r="48" spans="1:13">
      <c r="A48" s="4">
        <v>47</v>
      </c>
      <c r="B48" s="5" t="s">
        <v>66</v>
      </c>
      <c r="C48" s="5" t="s">
        <v>139</v>
      </c>
      <c r="D48" s="5" t="s">
        <v>174</v>
      </c>
      <c r="E48" s="8">
        <v>1</v>
      </c>
      <c r="F48" s="5" t="s">
        <v>177</v>
      </c>
      <c r="G48" s="5" t="s">
        <v>178</v>
      </c>
      <c r="H48" s="5">
        <v>57.5</v>
      </c>
      <c r="I48" s="8">
        <v>81.7</v>
      </c>
      <c r="J48" s="8">
        <f t="shared" si="0"/>
        <v>69.6</v>
      </c>
      <c r="K48" s="8"/>
      <c r="L48" s="8"/>
      <c r="M48" s="8"/>
    </row>
    <row r="49" spans="1:13">
      <c r="A49" s="4">
        <v>48</v>
      </c>
      <c r="B49" s="5" t="s">
        <v>66</v>
      </c>
      <c r="C49" s="5" t="s">
        <v>139</v>
      </c>
      <c r="D49" s="5" t="s">
        <v>174</v>
      </c>
      <c r="E49" s="8">
        <v>1</v>
      </c>
      <c r="F49" s="5" t="s">
        <v>179</v>
      </c>
      <c r="G49" s="5" t="s">
        <v>180</v>
      </c>
      <c r="H49" s="5">
        <v>56.9</v>
      </c>
      <c r="I49" s="8">
        <v>77.6</v>
      </c>
      <c r="J49" s="8">
        <f t="shared" si="0"/>
        <v>67.25</v>
      </c>
      <c r="K49" s="8"/>
      <c r="L49" s="8"/>
      <c r="M49" s="8"/>
    </row>
    <row r="50" spans="1:13">
      <c r="A50" s="4">
        <v>49</v>
      </c>
      <c r="B50" s="5" t="s">
        <v>66</v>
      </c>
      <c r="C50" s="5" t="s">
        <v>181</v>
      </c>
      <c r="D50" s="5" t="s">
        <v>182</v>
      </c>
      <c r="E50" s="8">
        <v>1</v>
      </c>
      <c r="F50" s="5" t="s">
        <v>183</v>
      </c>
      <c r="G50" s="5" t="s">
        <v>184</v>
      </c>
      <c r="H50" s="5">
        <v>77.9</v>
      </c>
      <c r="I50" s="8">
        <v>90.9</v>
      </c>
      <c r="J50" s="8">
        <f t="shared" si="0"/>
        <v>84.4</v>
      </c>
      <c r="K50" s="8"/>
      <c r="L50" s="8"/>
      <c r="M50" s="8"/>
    </row>
    <row r="51" spans="1:13">
      <c r="A51" s="4">
        <v>50</v>
      </c>
      <c r="B51" s="5" t="s">
        <v>66</v>
      </c>
      <c r="C51" s="5" t="s">
        <v>181</v>
      </c>
      <c r="D51" s="5" t="s">
        <v>182</v>
      </c>
      <c r="E51" s="8">
        <v>1</v>
      </c>
      <c r="F51" s="5" t="s">
        <v>185</v>
      </c>
      <c r="G51" s="5" t="s">
        <v>186</v>
      </c>
      <c r="H51" s="5">
        <v>65.7</v>
      </c>
      <c r="I51" s="8">
        <v>80.9</v>
      </c>
      <c r="J51" s="8">
        <f t="shared" si="0"/>
        <v>73.3</v>
      </c>
      <c r="K51" s="8"/>
      <c r="L51" s="8"/>
      <c r="M51" s="8"/>
    </row>
    <row r="52" spans="1:13">
      <c r="A52" s="4">
        <v>51</v>
      </c>
      <c r="B52" s="5" t="s">
        <v>66</v>
      </c>
      <c r="C52" s="5" t="s">
        <v>181</v>
      </c>
      <c r="D52" s="5" t="s">
        <v>182</v>
      </c>
      <c r="E52" s="8">
        <v>1</v>
      </c>
      <c r="F52" s="5" t="s">
        <v>187</v>
      </c>
      <c r="G52" s="5" t="s">
        <v>188</v>
      </c>
      <c r="H52" s="5">
        <v>61.3</v>
      </c>
      <c r="I52" s="8">
        <v>82.35</v>
      </c>
      <c r="J52" s="8">
        <f t="shared" si="0"/>
        <v>71.825</v>
      </c>
      <c r="K52" s="8"/>
      <c r="L52" s="8"/>
      <c r="M52" s="8"/>
    </row>
    <row r="53" spans="1:13">
      <c r="A53" s="4">
        <v>52</v>
      </c>
      <c r="B53" s="5" t="s">
        <v>66</v>
      </c>
      <c r="C53" s="5" t="s">
        <v>181</v>
      </c>
      <c r="D53" s="5" t="s">
        <v>182</v>
      </c>
      <c r="E53" s="8">
        <v>1</v>
      </c>
      <c r="F53" s="5" t="s">
        <v>189</v>
      </c>
      <c r="G53" s="5" t="s">
        <v>190</v>
      </c>
      <c r="H53" s="5">
        <v>55.2</v>
      </c>
      <c r="I53" s="8">
        <v>70.55</v>
      </c>
      <c r="J53" s="8">
        <f t="shared" si="0"/>
        <v>62.875</v>
      </c>
      <c r="K53" s="8"/>
      <c r="L53" s="8"/>
      <c r="M53" s="8"/>
    </row>
    <row r="54" spans="1:13">
      <c r="A54" s="4">
        <v>53</v>
      </c>
      <c r="B54" s="5" t="s">
        <v>15</v>
      </c>
      <c r="C54" s="5" t="s">
        <v>123</v>
      </c>
      <c r="D54" s="5" t="s">
        <v>191</v>
      </c>
      <c r="E54" s="8">
        <v>4</v>
      </c>
      <c r="F54" s="5" t="s">
        <v>192</v>
      </c>
      <c r="G54" s="5" t="s">
        <v>193</v>
      </c>
      <c r="H54" s="5">
        <v>69.5</v>
      </c>
      <c r="I54" s="8">
        <v>84.5</v>
      </c>
      <c r="J54" s="8">
        <f t="shared" si="0"/>
        <v>77</v>
      </c>
      <c r="K54" s="8"/>
      <c r="L54" s="8"/>
      <c r="M54" s="8"/>
    </row>
    <row r="55" spans="1:13">
      <c r="A55" s="4">
        <v>54</v>
      </c>
      <c r="B55" s="5" t="s">
        <v>15</v>
      </c>
      <c r="C55" s="5" t="s">
        <v>123</v>
      </c>
      <c r="D55" s="5" t="s">
        <v>191</v>
      </c>
      <c r="E55" s="8">
        <v>4</v>
      </c>
      <c r="F55" s="5" t="s">
        <v>194</v>
      </c>
      <c r="G55" s="5" t="s">
        <v>195</v>
      </c>
      <c r="H55" s="5">
        <v>55.5</v>
      </c>
      <c r="I55" s="8">
        <v>59.1</v>
      </c>
      <c r="J55" s="8">
        <f t="shared" si="0"/>
        <v>57.3</v>
      </c>
      <c r="K55" s="8"/>
      <c r="L55" s="8"/>
      <c r="M55" s="8"/>
    </row>
    <row r="56" spans="1:13">
      <c r="A56" s="4">
        <v>55</v>
      </c>
      <c r="B56" s="5" t="s">
        <v>15</v>
      </c>
      <c r="C56" s="5" t="s">
        <v>196</v>
      </c>
      <c r="D56" s="5" t="s">
        <v>197</v>
      </c>
      <c r="E56" s="8">
        <v>4</v>
      </c>
      <c r="F56" s="5" t="s">
        <v>198</v>
      </c>
      <c r="G56" s="5" t="s">
        <v>199</v>
      </c>
      <c r="H56" s="5">
        <v>56.3</v>
      </c>
      <c r="I56" s="8">
        <v>79.3</v>
      </c>
      <c r="J56" s="8">
        <f t="shared" si="0"/>
        <v>67.8</v>
      </c>
      <c r="K56" s="8"/>
      <c r="L56" s="8"/>
      <c r="M56" s="8"/>
    </row>
    <row r="57" spans="1:13">
      <c r="A57" s="4">
        <v>56</v>
      </c>
      <c r="B57" s="5" t="s">
        <v>15</v>
      </c>
      <c r="C57" s="5" t="s">
        <v>200</v>
      </c>
      <c r="D57" s="5" t="s">
        <v>201</v>
      </c>
      <c r="E57" s="8">
        <v>1</v>
      </c>
      <c r="F57" s="5" t="s">
        <v>202</v>
      </c>
      <c r="G57" s="5" t="s">
        <v>203</v>
      </c>
      <c r="H57" s="5">
        <v>81.1</v>
      </c>
      <c r="I57" s="8">
        <v>88.55</v>
      </c>
      <c r="J57" s="8">
        <f t="shared" si="0"/>
        <v>84.825</v>
      </c>
      <c r="K57" s="8"/>
      <c r="L57" s="8"/>
      <c r="M57" s="8"/>
    </row>
    <row r="58" spans="1:13">
      <c r="A58" s="4">
        <v>58</v>
      </c>
      <c r="B58" s="5" t="s">
        <v>15</v>
      </c>
      <c r="C58" s="5" t="s">
        <v>200</v>
      </c>
      <c r="D58" s="5" t="s">
        <v>201</v>
      </c>
      <c r="E58" s="8">
        <v>1</v>
      </c>
      <c r="F58" s="5" t="s">
        <v>204</v>
      </c>
      <c r="G58" s="5" t="s">
        <v>205</v>
      </c>
      <c r="H58" s="5">
        <v>78.2</v>
      </c>
      <c r="I58" s="8">
        <v>86.5</v>
      </c>
      <c r="J58" s="8">
        <f t="shared" si="0"/>
        <v>82.35</v>
      </c>
      <c r="K58" s="8"/>
      <c r="L58" s="8"/>
      <c r="M58" s="8"/>
    </row>
    <row r="59" spans="1:13">
      <c r="A59" s="4">
        <v>57</v>
      </c>
      <c r="B59" s="5" t="s">
        <v>15</v>
      </c>
      <c r="C59" s="5" t="s">
        <v>200</v>
      </c>
      <c r="D59" s="5" t="s">
        <v>201</v>
      </c>
      <c r="E59" s="8">
        <v>1</v>
      </c>
      <c r="F59" s="5" t="s">
        <v>206</v>
      </c>
      <c r="G59" s="5" t="s">
        <v>207</v>
      </c>
      <c r="H59" s="5">
        <v>79.1</v>
      </c>
      <c r="I59" s="8">
        <v>83.85</v>
      </c>
      <c r="J59" s="8">
        <f t="shared" si="0"/>
        <v>81.475</v>
      </c>
      <c r="K59" s="8"/>
      <c r="L59" s="8"/>
      <c r="M59" s="8"/>
    </row>
    <row r="60" spans="1:13">
      <c r="A60" s="4">
        <v>60</v>
      </c>
      <c r="B60" s="5" t="s">
        <v>15</v>
      </c>
      <c r="C60" s="5" t="s">
        <v>200</v>
      </c>
      <c r="D60" s="5" t="s">
        <v>201</v>
      </c>
      <c r="E60" s="8">
        <v>1</v>
      </c>
      <c r="F60" s="5" t="s">
        <v>208</v>
      </c>
      <c r="G60" s="5" t="s">
        <v>209</v>
      </c>
      <c r="H60" s="5">
        <v>75.2</v>
      </c>
      <c r="I60" s="8">
        <v>84.1</v>
      </c>
      <c r="J60" s="8">
        <f t="shared" si="0"/>
        <v>79.65</v>
      </c>
      <c r="K60" s="8"/>
      <c r="L60" s="8"/>
      <c r="M60" s="8"/>
    </row>
    <row r="61" spans="1:13">
      <c r="A61" s="4">
        <v>59</v>
      </c>
      <c r="B61" s="5" t="s">
        <v>15</v>
      </c>
      <c r="C61" s="5" t="s">
        <v>200</v>
      </c>
      <c r="D61" s="5" t="s">
        <v>201</v>
      </c>
      <c r="E61" s="8">
        <v>1</v>
      </c>
      <c r="F61" s="5" t="s">
        <v>210</v>
      </c>
      <c r="G61" s="5" t="s">
        <v>211</v>
      </c>
      <c r="H61" s="5">
        <v>77.4</v>
      </c>
      <c r="I61" s="8">
        <v>81.05</v>
      </c>
      <c r="J61" s="8">
        <f t="shared" si="0"/>
        <v>79.225</v>
      </c>
      <c r="K61" s="8"/>
      <c r="L61" s="8"/>
      <c r="M61" s="8"/>
    </row>
    <row r="62" spans="1:13">
      <c r="A62" s="4">
        <v>61</v>
      </c>
      <c r="B62" s="5" t="s">
        <v>15</v>
      </c>
      <c r="C62" s="5" t="s">
        <v>212</v>
      </c>
      <c r="D62" s="5" t="s">
        <v>213</v>
      </c>
      <c r="E62" s="8">
        <v>1</v>
      </c>
      <c r="F62" s="5" t="s">
        <v>214</v>
      </c>
      <c r="G62" s="5" t="s">
        <v>215</v>
      </c>
      <c r="H62" s="5">
        <v>85.6</v>
      </c>
      <c r="I62" s="8">
        <v>83.35</v>
      </c>
      <c r="J62" s="8">
        <f t="shared" si="0"/>
        <v>84.475</v>
      </c>
      <c r="K62" s="8"/>
      <c r="L62" s="8"/>
      <c r="M62" s="8"/>
    </row>
    <row r="63" spans="1:13">
      <c r="A63" s="4">
        <v>65</v>
      </c>
      <c r="B63" s="5" t="s">
        <v>15</v>
      </c>
      <c r="C63" s="5" t="s">
        <v>212</v>
      </c>
      <c r="D63" s="5" t="s">
        <v>213</v>
      </c>
      <c r="E63" s="8">
        <v>1</v>
      </c>
      <c r="F63" s="5" t="s">
        <v>216</v>
      </c>
      <c r="G63" s="5" t="s">
        <v>217</v>
      </c>
      <c r="H63" s="5">
        <v>77.8</v>
      </c>
      <c r="I63" s="8">
        <v>86.3</v>
      </c>
      <c r="J63" s="8">
        <f t="shared" si="0"/>
        <v>82.05</v>
      </c>
      <c r="K63" s="8"/>
      <c r="L63" s="8"/>
      <c r="M63" s="8"/>
    </row>
    <row r="64" spans="1:13">
      <c r="A64" s="4">
        <v>64</v>
      </c>
      <c r="B64" s="5" t="s">
        <v>15</v>
      </c>
      <c r="C64" s="5" t="s">
        <v>212</v>
      </c>
      <c r="D64" s="5" t="s">
        <v>213</v>
      </c>
      <c r="E64" s="8">
        <v>1</v>
      </c>
      <c r="F64" s="5" t="s">
        <v>218</v>
      </c>
      <c r="G64" s="5" t="s">
        <v>219</v>
      </c>
      <c r="H64" s="5">
        <v>77.8</v>
      </c>
      <c r="I64" s="8">
        <v>85.5</v>
      </c>
      <c r="J64" s="8">
        <f t="shared" si="0"/>
        <v>81.65</v>
      </c>
      <c r="K64" s="8"/>
      <c r="L64" s="8"/>
      <c r="M64" s="8"/>
    </row>
    <row r="65" spans="1:13">
      <c r="A65" s="4">
        <v>62</v>
      </c>
      <c r="B65" s="5" t="s">
        <v>15</v>
      </c>
      <c r="C65" s="5" t="s">
        <v>212</v>
      </c>
      <c r="D65" s="5" t="s">
        <v>213</v>
      </c>
      <c r="E65" s="8">
        <v>1</v>
      </c>
      <c r="F65" s="5" t="s">
        <v>220</v>
      </c>
      <c r="G65" s="5" t="s">
        <v>221</v>
      </c>
      <c r="H65" s="5">
        <v>79.7</v>
      </c>
      <c r="I65" s="8">
        <v>81.85</v>
      </c>
      <c r="J65" s="8">
        <f t="shared" si="0"/>
        <v>80.775</v>
      </c>
      <c r="K65" s="8"/>
      <c r="L65" s="8"/>
      <c r="M65" s="8"/>
    </row>
    <row r="66" spans="1:13">
      <c r="A66" s="4">
        <v>63</v>
      </c>
      <c r="B66" s="5" t="s">
        <v>15</v>
      </c>
      <c r="C66" s="5" t="s">
        <v>212</v>
      </c>
      <c r="D66" s="5" t="s">
        <v>213</v>
      </c>
      <c r="E66" s="8">
        <v>1</v>
      </c>
      <c r="F66" s="5" t="s">
        <v>222</v>
      </c>
      <c r="G66" s="5" t="s">
        <v>223</v>
      </c>
      <c r="H66" s="5">
        <v>78</v>
      </c>
      <c r="I66" s="8">
        <v>83.5</v>
      </c>
      <c r="J66" s="8">
        <f>H66*0.5+I66*0.5</f>
        <v>80.75</v>
      </c>
      <c r="K66" s="8"/>
      <c r="L66" s="8"/>
      <c r="M66" s="8"/>
    </row>
    <row r="67" spans="1:13">
      <c r="A67" s="4">
        <v>66</v>
      </c>
      <c r="B67" s="5" t="s">
        <v>15</v>
      </c>
      <c r="C67" s="5" t="s">
        <v>212</v>
      </c>
      <c r="D67" s="5" t="s">
        <v>224</v>
      </c>
      <c r="E67" s="8">
        <v>1</v>
      </c>
      <c r="F67" s="5" t="s">
        <v>225</v>
      </c>
      <c r="G67" s="5" t="s">
        <v>226</v>
      </c>
      <c r="H67" s="5">
        <v>85.8</v>
      </c>
      <c r="I67" s="8">
        <v>86.75</v>
      </c>
      <c r="J67" s="8">
        <f t="shared" ref="J66:J130" si="1">H67*0.5+I67*0.5</f>
        <v>86.275</v>
      </c>
      <c r="K67" s="8"/>
      <c r="L67" s="8"/>
      <c r="M67" s="8"/>
    </row>
    <row r="68" spans="1:13">
      <c r="A68" s="4">
        <v>67</v>
      </c>
      <c r="B68" s="5" t="s">
        <v>15</v>
      </c>
      <c r="C68" s="5" t="s">
        <v>212</v>
      </c>
      <c r="D68" s="5" t="s">
        <v>224</v>
      </c>
      <c r="E68" s="8">
        <v>1</v>
      </c>
      <c r="F68" s="5" t="s">
        <v>227</v>
      </c>
      <c r="G68" s="5" t="s">
        <v>228</v>
      </c>
      <c r="H68" s="5">
        <v>85.1</v>
      </c>
      <c r="I68" s="8">
        <v>82.1</v>
      </c>
      <c r="J68" s="8">
        <f t="shared" si="1"/>
        <v>83.6</v>
      </c>
      <c r="K68" s="8"/>
      <c r="L68" s="8"/>
      <c r="M68" s="8"/>
    </row>
    <row r="69" spans="1:13">
      <c r="A69" s="4">
        <v>69</v>
      </c>
      <c r="B69" s="5" t="s">
        <v>15</v>
      </c>
      <c r="C69" s="5" t="s">
        <v>212</v>
      </c>
      <c r="D69" s="5" t="s">
        <v>224</v>
      </c>
      <c r="E69" s="8">
        <v>1</v>
      </c>
      <c r="F69" s="5" t="s">
        <v>229</v>
      </c>
      <c r="G69" s="5" t="s">
        <v>230</v>
      </c>
      <c r="H69" s="5">
        <v>81.6</v>
      </c>
      <c r="I69" s="8">
        <v>84.8</v>
      </c>
      <c r="J69" s="8">
        <f t="shared" si="1"/>
        <v>83.2</v>
      </c>
      <c r="K69" s="8"/>
      <c r="L69" s="8"/>
      <c r="M69" s="8"/>
    </row>
    <row r="70" spans="1:13">
      <c r="A70" s="4">
        <v>68</v>
      </c>
      <c r="B70" s="5" t="s">
        <v>15</v>
      </c>
      <c r="C70" s="5" t="s">
        <v>212</v>
      </c>
      <c r="D70" s="5" t="s">
        <v>224</v>
      </c>
      <c r="E70" s="8">
        <v>1</v>
      </c>
      <c r="F70" s="5" t="s">
        <v>231</v>
      </c>
      <c r="G70" s="5" t="s">
        <v>232</v>
      </c>
      <c r="H70" s="5">
        <v>84.1</v>
      </c>
      <c r="I70" s="8">
        <v>79.15</v>
      </c>
      <c r="J70" s="8">
        <f t="shared" si="1"/>
        <v>81.625</v>
      </c>
      <c r="K70" s="8"/>
      <c r="L70" s="8"/>
      <c r="M70" s="8"/>
    </row>
    <row r="71" spans="1:13">
      <c r="A71" s="4">
        <v>70</v>
      </c>
      <c r="B71" s="5" t="s">
        <v>15</v>
      </c>
      <c r="C71" s="5" t="s">
        <v>212</v>
      </c>
      <c r="D71" s="5" t="s">
        <v>224</v>
      </c>
      <c r="E71" s="8">
        <v>1</v>
      </c>
      <c r="F71" s="5" t="s">
        <v>233</v>
      </c>
      <c r="G71" s="5" t="s">
        <v>234</v>
      </c>
      <c r="H71" s="5">
        <v>81.4</v>
      </c>
      <c r="I71" s="8">
        <v>79.45</v>
      </c>
      <c r="J71" s="8">
        <f t="shared" si="1"/>
        <v>80.425</v>
      </c>
      <c r="K71" s="8"/>
      <c r="L71" s="8"/>
      <c r="M71" s="8"/>
    </row>
    <row r="72" spans="1:13">
      <c r="A72" s="4">
        <v>71</v>
      </c>
      <c r="B72" s="5" t="s">
        <v>15</v>
      </c>
      <c r="C72" s="5" t="s">
        <v>235</v>
      </c>
      <c r="D72" s="5" t="s">
        <v>236</v>
      </c>
      <c r="E72" s="8">
        <v>2</v>
      </c>
      <c r="F72" s="5" t="s">
        <v>237</v>
      </c>
      <c r="G72" s="5" t="s">
        <v>238</v>
      </c>
      <c r="H72" s="5">
        <v>83.5</v>
      </c>
      <c r="I72" s="8">
        <v>83.4</v>
      </c>
      <c r="J72" s="8">
        <f t="shared" si="1"/>
        <v>83.45</v>
      </c>
      <c r="K72" s="8"/>
      <c r="L72" s="8"/>
      <c r="M72" s="8"/>
    </row>
    <row r="73" spans="1:13">
      <c r="A73" s="4">
        <v>72</v>
      </c>
      <c r="B73" s="5" t="s">
        <v>15</v>
      </c>
      <c r="C73" s="5" t="s">
        <v>235</v>
      </c>
      <c r="D73" s="5" t="s">
        <v>236</v>
      </c>
      <c r="E73" s="8">
        <v>2</v>
      </c>
      <c r="F73" s="5" t="s">
        <v>239</v>
      </c>
      <c r="G73" s="5" t="s">
        <v>240</v>
      </c>
      <c r="H73" s="5">
        <v>80.7</v>
      </c>
      <c r="I73" s="8">
        <v>85.35</v>
      </c>
      <c r="J73" s="8">
        <f t="shared" si="1"/>
        <v>83.025</v>
      </c>
      <c r="K73" s="8"/>
      <c r="L73" s="8"/>
      <c r="M73" s="8"/>
    </row>
    <row r="74" spans="1:13">
      <c r="A74" s="4">
        <v>73</v>
      </c>
      <c r="B74" s="5" t="s">
        <v>15</v>
      </c>
      <c r="C74" s="5" t="s">
        <v>235</v>
      </c>
      <c r="D74" s="5" t="s">
        <v>236</v>
      </c>
      <c r="E74" s="8">
        <v>2</v>
      </c>
      <c r="F74" s="5" t="s">
        <v>241</v>
      </c>
      <c r="G74" s="5" t="s">
        <v>242</v>
      </c>
      <c r="H74" s="5">
        <v>79.4</v>
      </c>
      <c r="I74" s="8">
        <v>84.7</v>
      </c>
      <c r="J74" s="8">
        <f t="shared" si="1"/>
        <v>82.05</v>
      </c>
      <c r="K74" s="8"/>
      <c r="L74" s="8"/>
      <c r="M74" s="8"/>
    </row>
    <row r="75" spans="1:13">
      <c r="A75" s="4">
        <v>76</v>
      </c>
      <c r="B75" s="5" t="s">
        <v>15</v>
      </c>
      <c r="C75" s="5" t="s">
        <v>235</v>
      </c>
      <c r="D75" s="5" t="s">
        <v>236</v>
      </c>
      <c r="E75" s="8">
        <v>2</v>
      </c>
      <c r="F75" s="5" t="s">
        <v>243</v>
      </c>
      <c r="G75" s="5" t="s">
        <v>244</v>
      </c>
      <c r="H75" s="5">
        <v>78.3</v>
      </c>
      <c r="I75" s="8">
        <v>83.7</v>
      </c>
      <c r="J75" s="8">
        <f t="shared" si="1"/>
        <v>81</v>
      </c>
      <c r="K75" s="8"/>
      <c r="L75" s="8"/>
      <c r="M75" s="8"/>
    </row>
    <row r="76" spans="1:13">
      <c r="A76" s="4">
        <v>77</v>
      </c>
      <c r="B76" s="5" t="s">
        <v>15</v>
      </c>
      <c r="C76" s="5" t="s">
        <v>235</v>
      </c>
      <c r="D76" s="5" t="s">
        <v>236</v>
      </c>
      <c r="E76" s="8">
        <v>2</v>
      </c>
      <c r="F76" s="5" t="s">
        <v>245</v>
      </c>
      <c r="G76" s="5" t="s">
        <v>246</v>
      </c>
      <c r="H76" s="5">
        <v>78.1</v>
      </c>
      <c r="I76" s="8">
        <v>82.15</v>
      </c>
      <c r="J76" s="8">
        <f t="shared" si="1"/>
        <v>80.125</v>
      </c>
      <c r="K76" s="8"/>
      <c r="L76" s="8"/>
      <c r="M76" s="8"/>
    </row>
    <row r="77" spans="1:13">
      <c r="A77" s="4">
        <v>80</v>
      </c>
      <c r="B77" s="5" t="s">
        <v>15</v>
      </c>
      <c r="C77" s="5" t="s">
        <v>235</v>
      </c>
      <c r="D77" s="5" t="s">
        <v>236</v>
      </c>
      <c r="E77" s="8">
        <v>2</v>
      </c>
      <c r="F77" s="5" t="s">
        <v>247</v>
      </c>
      <c r="G77" s="5" t="s">
        <v>248</v>
      </c>
      <c r="H77" s="5">
        <v>77.1</v>
      </c>
      <c r="I77" s="8">
        <v>81.95</v>
      </c>
      <c r="J77" s="8">
        <f t="shared" si="1"/>
        <v>79.525</v>
      </c>
      <c r="K77" s="8"/>
      <c r="L77" s="8"/>
      <c r="M77" s="8"/>
    </row>
    <row r="78" spans="1:13">
      <c r="A78" s="4">
        <v>79</v>
      </c>
      <c r="B78" s="5" t="s">
        <v>15</v>
      </c>
      <c r="C78" s="5" t="s">
        <v>235</v>
      </c>
      <c r="D78" s="5" t="s">
        <v>236</v>
      </c>
      <c r="E78" s="8">
        <v>2</v>
      </c>
      <c r="F78" s="5" t="s">
        <v>249</v>
      </c>
      <c r="G78" s="5" t="s">
        <v>250</v>
      </c>
      <c r="H78" s="5">
        <v>77.3</v>
      </c>
      <c r="I78" s="8">
        <v>80.55</v>
      </c>
      <c r="J78" s="8">
        <f t="shared" si="1"/>
        <v>78.925</v>
      </c>
      <c r="K78" s="8"/>
      <c r="L78" s="8"/>
      <c r="M78" s="8"/>
    </row>
    <row r="79" spans="1:13">
      <c r="A79" s="4">
        <v>74</v>
      </c>
      <c r="B79" s="5" t="s">
        <v>15</v>
      </c>
      <c r="C79" s="5" t="s">
        <v>235</v>
      </c>
      <c r="D79" s="5" t="s">
        <v>236</v>
      </c>
      <c r="E79" s="8">
        <v>2</v>
      </c>
      <c r="F79" s="5" t="s">
        <v>251</v>
      </c>
      <c r="G79" s="5" t="s">
        <v>252</v>
      </c>
      <c r="H79" s="5">
        <v>79.2</v>
      </c>
      <c r="I79" s="8">
        <v>78.45</v>
      </c>
      <c r="J79" s="8">
        <f t="shared" si="1"/>
        <v>78.825</v>
      </c>
      <c r="K79" s="8"/>
      <c r="L79" s="8"/>
      <c r="M79" s="8"/>
    </row>
    <row r="80" spans="1:13">
      <c r="A80" s="4">
        <v>78</v>
      </c>
      <c r="B80" s="5" t="s">
        <v>15</v>
      </c>
      <c r="C80" s="5" t="s">
        <v>235</v>
      </c>
      <c r="D80" s="5" t="s">
        <v>236</v>
      </c>
      <c r="E80" s="8">
        <v>2</v>
      </c>
      <c r="F80" s="5" t="s">
        <v>253</v>
      </c>
      <c r="G80" s="5" t="s">
        <v>254</v>
      </c>
      <c r="H80" s="5">
        <v>77.8</v>
      </c>
      <c r="I80" s="8">
        <v>79.7</v>
      </c>
      <c r="J80" s="8">
        <f t="shared" si="1"/>
        <v>78.75</v>
      </c>
      <c r="K80" s="8"/>
      <c r="L80" s="8"/>
      <c r="M80" s="8"/>
    </row>
    <row r="81" spans="1:13">
      <c r="A81" s="4">
        <v>75</v>
      </c>
      <c r="B81" s="5" t="s">
        <v>15</v>
      </c>
      <c r="C81" s="5" t="s">
        <v>235</v>
      </c>
      <c r="D81" s="5" t="s">
        <v>236</v>
      </c>
      <c r="E81" s="8">
        <v>2</v>
      </c>
      <c r="F81" s="5" t="s">
        <v>255</v>
      </c>
      <c r="G81" s="5" t="s">
        <v>256</v>
      </c>
      <c r="H81" s="5">
        <v>78.4</v>
      </c>
      <c r="I81" s="8">
        <v>78.45</v>
      </c>
      <c r="J81" s="8">
        <f t="shared" si="1"/>
        <v>78.425</v>
      </c>
      <c r="K81" s="8"/>
      <c r="L81" s="8"/>
      <c r="M81" s="8"/>
    </row>
    <row r="82" spans="1:13">
      <c r="A82" s="4">
        <v>81</v>
      </c>
      <c r="B82" s="5" t="s">
        <v>15</v>
      </c>
      <c r="C82" s="5" t="s">
        <v>257</v>
      </c>
      <c r="D82" s="5" t="s">
        <v>258</v>
      </c>
      <c r="E82" s="8">
        <v>4</v>
      </c>
      <c r="F82" s="5" t="s">
        <v>259</v>
      </c>
      <c r="G82" s="5" t="s">
        <v>260</v>
      </c>
      <c r="H82" s="5">
        <v>59.1</v>
      </c>
      <c r="I82" s="8">
        <v>65.65</v>
      </c>
      <c r="J82" s="8">
        <f t="shared" si="1"/>
        <v>62.375</v>
      </c>
      <c r="K82" s="8"/>
      <c r="L82" s="8"/>
      <c r="M82" s="8"/>
    </row>
    <row r="83" spans="1:13">
      <c r="A83" s="4">
        <v>82</v>
      </c>
      <c r="B83" s="5" t="s">
        <v>15</v>
      </c>
      <c r="C83" s="5" t="s">
        <v>261</v>
      </c>
      <c r="D83" s="5" t="s">
        <v>262</v>
      </c>
      <c r="E83" s="8">
        <v>1</v>
      </c>
      <c r="F83" s="5" t="s">
        <v>263</v>
      </c>
      <c r="G83" s="10" t="s">
        <v>264</v>
      </c>
      <c r="H83" s="5">
        <v>72.2</v>
      </c>
      <c r="I83" s="8"/>
      <c r="J83" s="8">
        <f t="shared" si="1"/>
        <v>36.1</v>
      </c>
      <c r="K83" s="8"/>
      <c r="L83" s="8"/>
      <c r="M83" s="8"/>
    </row>
    <row r="84" spans="1:13">
      <c r="A84" s="4">
        <v>83</v>
      </c>
      <c r="B84" s="5" t="s">
        <v>15</v>
      </c>
      <c r="C84" s="5" t="s">
        <v>265</v>
      </c>
      <c r="D84" s="5" t="s">
        <v>266</v>
      </c>
      <c r="E84" s="8">
        <v>2</v>
      </c>
      <c r="F84" s="5" t="s">
        <v>267</v>
      </c>
      <c r="G84" s="5" t="s">
        <v>268</v>
      </c>
      <c r="H84" s="5">
        <v>76.9</v>
      </c>
      <c r="I84" s="8">
        <v>79.3</v>
      </c>
      <c r="J84" s="8">
        <f t="shared" si="1"/>
        <v>78.1</v>
      </c>
      <c r="K84" s="8"/>
      <c r="L84" s="8"/>
      <c r="M84" s="8"/>
    </row>
    <row r="85" spans="1:13">
      <c r="A85" s="4">
        <v>84</v>
      </c>
      <c r="B85" s="5" t="s">
        <v>15</v>
      </c>
      <c r="C85" s="5" t="s">
        <v>265</v>
      </c>
      <c r="D85" s="5" t="s">
        <v>266</v>
      </c>
      <c r="E85" s="8">
        <v>2</v>
      </c>
      <c r="F85" s="5" t="s">
        <v>269</v>
      </c>
      <c r="G85" s="5" t="s">
        <v>270</v>
      </c>
      <c r="H85" s="5">
        <v>76.2</v>
      </c>
      <c r="I85" s="8">
        <v>76</v>
      </c>
      <c r="J85" s="8">
        <f t="shared" si="1"/>
        <v>76.1</v>
      </c>
      <c r="K85" s="8"/>
      <c r="L85" s="8"/>
      <c r="M85" s="8"/>
    </row>
    <row r="86" spans="1:13">
      <c r="A86" s="4">
        <v>88</v>
      </c>
      <c r="B86" s="5" t="s">
        <v>15</v>
      </c>
      <c r="C86" s="5" t="s">
        <v>265</v>
      </c>
      <c r="D86" s="5" t="s">
        <v>266</v>
      </c>
      <c r="E86" s="8">
        <v>2</v>
      </c>
      <c r="F86" s="5" t="s">
        <v>271</v>
      </c>
      <c r="G86" s="5" t="s">
        <v>272</v>
      </c>
      <c r="H86" s="5">
        <v>55.3</v>
      </c>
      <c r="I86" s="8">
        <v>76.75</v>
      </c>
      <c r="J86" s="8">
        <f t="shared" si="1"/>
        <v>66.025</v>
      </c>
      <c r="K86" s="8"/>
      <c r="L86" s="8"/>
      <c r="M86" s="8"/>
    </row>
    <row r="87" spans="1:13">
      <c r="A87" s="4">
        <v>87</v>
      </c>
      <c r="B87" s="5" t="s">
        <v>15</v>
      </c>
      <c r="C87" s="5" t="s">
        <v>265</v>
      </c>
      <c r="D87" s="5" t="s">
        <v>266</v>
      </c>
      <c r="E87" s="8">
        <v>2</v>
      </c>
      <c r="F87" s="5" t="s">
        <v>273</v>
      </c>
      <c r="G87" s="5" t="s">
        <v>274</v>
      </c>
      <c r="H87" s="5">
        <v>60</v>
      </c>
      <c r="I87" s="8">
        <v>67.55</v>
      </c>
      <c r="J87" s="8">
        <f t="shared" si="1"/>
        <v>63.775</v>
      </c>
      <c r="K87" s="8"/>
      <c r="L87" s="8"/>
      <c r="M87" s="8"/>
    </row>
    <row r="88" spans="1:13">
      <c r="A88" s="4">
        <v>85</v>
      </c>
      <c r="B88" s="5" t="s">
        <v>15</v>
      </c>
      <c r="C88" s="5" t="s">
        <v>265</v>
      </c>
      <c r="D88" s="5" t="s">
        <v>266</v>
      </c>
      <c r="E88" s="8">
        <v>2</v>
      </c>
      <c r="F88" s="5" t="s">
        <v>275</v>
      </c>
      <c r="G88" s="10" t="s">
        <v>276</v>
      </c>
      <c r="H88" s="5">
        <v>72.9</v>
      </c>
      <c r="I88" s="8"/>
      <c r="J88" s="8">
        <f t="shared" si="1"/>
        <v>36.45</v>
      </c>
      <c r="K88" s="8"/>
      <c r="L88" s="8"/>
      <c r="M88" s="8"/>
    </row>
    <row r="89" spans="1:13">
      <c r="A89" s="4">
        <v>86</v>
      </c>
      <c r="B89" s="5" t="s">
        <v>15</v>
      </c>
      <c r="C89" s="5" t="s">
        <v>265</v>
      </c>
      <c r="D89" s="5" t="s">
        <v>266</v>
      </c>
      <c r="E89" s="8">
        <v>2</v>
      </c>
      <c r="F89" s="5" t="s">
        <v>277</v>
      </c>
      <c r="G89" s="10" t="s">
        <v>278</v>
      </c>
      <c r="H89" s="5">
        <v>65</v>
      </c>
      <c r="I89" s="8"/>
      <c r="J89" s="8">
        <f t="shared" si="1"/>
        <v>32.5</v>
      </c>
      <c r="K89" s="8"/>
      <c r="L89" s="8"/>
      <c r="M89" s="8"/>
    </row>
    <row r="90" spans="1:13">
      <c r="A90" s="4">
        <v>89</v>
      </c>
      <c r="B90" s="5" t="s">
        <v>15</v>
      </c>
      <c r="C90" s="5" t="s">
        <v>279</v>
      </c>
      <c r="D90" s="5" t="s">
        <v>280</v>
      </c>
      <c r="E90" s="8">
        <v>1</v>
      </c>
      <c r="F90" s="5" t="s">
        <v>281</v>
      </c>
      <c r="G90" s="5" t="s">
        <v>282</v>
      </c>
      <c r="H90" s="5">
        <v>75</v>
      </c>
      <c r="I90" s="8">
        <v>82.8</v>
      </c>
      <c r="J90" s="8">
        <f t="shared" si="1"/>
        <v>78.9</v>
      </c>
      <c r="K90" s="8"/>
      <c r="L90" s="8"/>
      <c r="M90" s="8"/>
    </row>
    <row r="91" spans="1:13">
      <c r="A91" s="4">
        <v>90</v>
      </c>
      <c r="B91" s="5" t="s">
        <v>15</v>
      </c>
      <c r="C91" s="5" t="s">
        <v>279</v>
      </c>
      <c r="D91" s="5" t="s">
        <v>280</v>
      </c>
      <c r="E91" s="8">
        <v>1</v>
      </c>
      <c r="F91" s="5" t="s">
        <v>283</v>
      </c>
      <c r="G91" s="5" t="s">
        <v>284</v>
      </c>
      <c r="H91" s="5">
        <v>71.6</v>
      </c>
      <c r="I91" s="8">
        <v>76.9</v>
      </c>
      <c r="J91" s="8">
        <f t="shared" si="1"/>
        <v>74.25</v>
      </c>
      <c r="K91" s="8"/>
      <c r="L91" s="8"/>
      <c r="M91" s="8"/>
    </row>
    <row r="92" spans="1:13">
      <c r="A92" s="4">
        <v>91</v>
      </c>
      <c r="B92" s="5" t="s">
        <v>15</v>
      </c>
      <c r="C92" s="5" t="s">
        <v>279</v>
      </c>
      <c r="D92" s="5" t="s">
        <v>280</v>
      </c>
      <c r="E92" s="8">
        <v>1</v>
      </c>
      <c r="F92" s="5" t="s">
        <v>285</v>
      </c>
      <c r="G92" s="5" t="s">
        <v>286</v>
      </c>
      <c r="H92" s="5">
        <v>70</v>
      </c>
      <c r="I92" s="8">
        <v>74.1</v>
      </c>
      <c r="J92" s="8">
        <f t="shared" si="1"/>
        <v>72.05</v>
      </c>
      <c r="K92" s="8"/>
      <c r="L92" s="8"/>
      <c r="M92" s="8"/>
    </row>
    <row r="93" spans="1:13">
      <c r="A93" s="4">
        <v>92</v>
      </c>
      <c r="B93" s="5" t="s">
        <v>15</v>
      </c>
      <c r="C93" s="5" t="s">
        <v>279</v>
      </c>
      <c r="D93" s="5" t="s">
        <v>280</v>
      </c>
      <c r="E93" s="8">
        <v>1</v>
      </c>
      <c r="F93" s="5" t="s">
        <v>287</v>
      </c>
      <c r="G93" s="5" t="s">
        <v>288</v>
      </c>
      <c r="H93" s="5">
        <v>65.1</v>
      </c>
      <c r="I93" s="8">
        <v>77.5</v>
      </c>
      <c r="J93" s="8">
        <f t="shared" si="1"/>
        <v>71.3</v>
      </c>
      <c r="K93" s="8"/>
      <c r="L93" s="8"/>
      <c r="M93" s="8"/>
    </row>
    <row r="94" spans="1:13">
      <c r="A94" s="4">
        <v>93</v>
      </c>
      <c r="B94" s="5" t="s">
        <v>15</v>
      </c>
      <c r="C94" s="5" t="s">
        <v>279</v>
      </c>
      <c r="D94" s="5" t="s">
        <v>280</v>
      </c>
      <c r="E94" s="8">
        <v>1</v>
      </c>
      <c r="F94" s="5" t="s">
        <v>289</v>
      </c>
      <c r="G94" s="10" t="s">
        <v>290</v>
      </c>
      <c r="H94" s="5">
        <v>57.7</v>
      </c>
      <c r="I94" s="8"/>
      <c r="J94" s="8">
        <f t="shared" si="1"/>
        <v>28.85</v>
      </c>
      <c r="K94" s="8"/>
      <c r="L94" s="8"/>
      <c r="M94" s="8"/>
    </row>
    <row r="95" spans="1:13">
      <c r="A95" s="4">
        <v>94</v>
      </c>
      <c r="B95" s="5" t="s">
        <v>15</v>
      </c>
      <c r="C95" s="5" t="s">
        <v>291</v>
      </c>
      <c r="D95" s="5" t="s">
        <v>292</v>
      </c>
      <c r="E95" s="8">
        <v>1</v>
      </c>
      <c r="F95" s="5" t="s">
        <v>293</v>
      </c>
      <c r="G95" s="5" t="s">
        <v>294</v>
      </c>
      <c r="H95" s="5">
        <v>86.3</v>
      </c>
      <c r="I95" s="8">
        <v>81.45</v>
      </c>
      <c r="J95" s="8">
        <f t="shared" si="1"/>
        <v>83.875</v>
      </c>
      <c r="K95" s="8"/>
      <c r="L95" s="8"/>
      <c r="M95" s="8"/>
    </row>
    <row r="96" spans="1:13">
      <c r="A96" s="4">
        <v>96</v>
      </c>
      <c r="B96" s="5" t="s">
        <v>15</v>
      </c>
      <c r="C96" s="5" t="s">
        <v>291</v>
      </c>
      <c r="D96" s="5" t="s">
        <v>292</v>
      </c>
      <c r="E96" s="8">
        <v>1</v>
      </c>
      <c r="F96" s="5" t="s">
        <v>295</v>
      </c>
      <c r="G96" s="5" t="s">
        <v>296</v>
      </c>
      <c r="H96" s="5">
        <v>79.8</v>
      </c>
      <c r="I96" s="8">
        <v>81.45</v>
      </c>
      <c r="J96" s="8">
        <f t="shared" si="1"/>
        <v>80.625</v>
      </c>
      <c r="K96" s="8"/>
      <c r="L96" s="8"/>
      <c r="M96" s="8"/>
    </row>
    <row r="97" spans="1:13">
      <c r="A97" s="4">
        <v>97</v>
      </c>
      <c r="B97" s="5" t="s">
        <v>15</v>
      </c>
      <c r="C97" s="5" t="s">
        <v>291</v>
      </c>
      <c r="D97" s="5" t="s">
        <v>292</v>
      </c>
      <c r="E97" s="8">
        <v>1</v>
      </c>
      <c r="F97" s="5" t="s">
        <v>297</v>
      </c>
      <c r="G97" s="5" t="s">
        <v>298</v>
      </c>
      <c r="H97" s="5">
        <v>77.8</v>
      </c>
      <c r="I97" s="8">
        <v>79.85</v>
      </c>
      <c r="J97" s="8">
        <f t="shared" si="1"/>
        <v>78.825</v>
      </c>
      <c r="K97" s="8"/>
      <c r="L97" s="8"/>
      <c r="M97" s="8"/>
    </row>
    <row r="98" spans="1:13">
      <c r="A98" s="4">
        <v>95</v>
      </c>
      <c r="B98" s="5" t="s">
        <v>15</v>
      </c>
      <c r="C98" s="5" t="s">
        <v>291</v>
      </c>
      <c r="D98" s="5" t="s">
        <v>292</v>
      </c>
      <c r="E98" s="8">
        <v>1</v>
      </c>
      <c r="F98" s="5" t="s">
        <v>299</v>
      </c>
      <c r="G98" s="5" t="s">
        <v>300</v>
      </c>
      <c r="H98" s="5">
        <v>79.9</v>
      </c>
      <c r="I98" s="8">
        <v>76.95</v>
      </c>
      <c r="J98" s="8">
        <f t="shared" si="1"/>
        <v>78.425</v>
      </c>
      <c r="K98" s="8"/>
      <c r="L98" s="8"/>
      <c r="M98" s="8"/>
    </row>
    <row r="99" spans="1:13">
      <c r="A99" s="4">
        <v>98</v>
      </c>
      <c r="B99" s="5" t="s">
        <v>15</v>
      </c>
      <c r="C99" s="5" t="s">
        <v>291</v>
      </c>
      <c r="D99" s="5" t="s">
        <v>292</v>
      </c>
      <c r="E99" s="8">
        <v>1</v>
      </c>
      <c r="F99" s="5" t="s">
        <v>301</v>
      </c>
      <c r="G99" s="5" t="s">
        <v>302</v>
      </c>
      <c r="H99" s="5">
        <v>74.3</v>
      </c>
      <c r="I99" s="8">
        <v>80</v>
      </c>
      <c r="J99" s="8">
        <f t="shared" si="1"/>
        <v>77.15</v>
      </c>
      <c r="K99" s="8"/>
      <c r="L99" s="8"/>
      <c r="M99" s="8"/>
    </row>
    <row r="100" spans="1:13">
      <c r="A100" s="4">
        <v>99</v>
      </c>
      <c r="B100" s="5" t="s">
        <v>15</v>
      </c>
      <c r="C100" s="5" t="s">
        <v>303</v>
      </c>
      <c r="D100" s="5" t="s">
        <v>304</v>
      </c>
      <c r="E100" s="8">
        <v>1</v>
      </c>
      <c r="F100" s="5" t="s">
        <v>305</v>
      </c>
      <c r="G100" s="5" t="s">
        <v>306</v>
      </c>
      <c r="H100" s="5">
        <v>73.3</v>
      </c>
      <c r="I100" s="8">
        <v>83.4</v>
      </c>
      <c r="J100" s="8">
        <f t="shared" si="1"/>
        <v>78.35</v>
      </c>
      <c r="K100" s="8"/>
      <c r="L100" s="8"/>
      <c r="M100" s="8"/>
    </row>
    <row r="101" spans="1:13">
      <c r="A101" s="4">
        <v>103</v>
      </c>
      <c r="B101" s="5" t="s">
        <v>15</v>
      </c>
      <c r="C101" s="5" t="s">
        <v>303</v>
      </c>
      <c r="D101" s="5" t="s">
        <v>304</v>
      </c>
      <c r="E101" s="8">
        <v>1</v>
      </c>
      <c r="F101" s="5" t="s">
        <v>307</v>
      </c>
      <c r="G101" s="5" t="s">
        <v>308</v>
      </c>
      <c r="H101" s="5">
        <v>66.2</v>
      </c>
      <c r="I101" s="8">
        <v>81.65</v>
      </c>
      <c r="J101" s="8">
        <f t="shared" si="1"/>
        <v>73.925</v>
      </c>
      <c r="K101" s="8"/>
      <c r="L101" s="8"/>
      <c r="M101" s="8"/>
    </row>
    <row r="102" spans="1:13">
      <c r="A102" s="4">
        <v>101</v>
      </c>
      <c r="B102" s="5" t="s">
        <v>15</v>
      </c>
      <c r="C102" s="5" t="s">
        <v>303</v>
      </c>
      <c r="D102" s="5" t="s">
        <v>304</v>
      </c>
      <c r="E102" s="8">
        <v>1</v>
      </c>
      <c r="F102" s="5" t="s">
        <v>309</v>
      </c>
      <c r="G102" s="5" t="s">
        <v>310</v>
      </c>
      <c r="H102" s="5">
        <v>67.1</v>
      </c>
      <c r="I102" s="8">
        <v>79.1</v>
      </c>
      <c r="J102" s="8">
        <f t="shared" si="1"/>
        <v>73.1</v>
      </c>
      <c r="K102" s="8"/>
      <c r="L102" s="8"/>
      <c r="M102" s="8"/>
    </row>
    <row r="103" spans="1:13">
      <c r="A103" s="4">
        <v>100</v>
      </c>
      <c r="B103" s="5" t="s">
        <v>15</v>
      </c>
      <c r="C103" s="5" t="s">
        <v>303</v>
      </c>
      <c r="D103" s="5" t="s">
        <v>304</v>
      </c>
      <c r="E103" s="8">
        <v>1</v>
      </c>
      <c r="F103" s="5" t="s">
        <v>311</v>
      </c>
      <c r="G103" s="5" t="s">
        <v>312</v>
      </c>
      <c r="H103" s="5">
        <v>70.6</v>
      </c>
      <c r="I103" s="8">
        <v>75.5</v>
      </c>
      <c r="J103" s="8">
        <f t="shared" si="1"/>
        <v>73.05</v>
      </c>
      <c r="K103" s="8"/>
      <c r="L103" s="8"/>
      <c r="M103" s="8"/>
    </row>
    <row r="104" spans="1:13">
      <c r="A104" s="4">
        <v>102</v>
      </c>
      <c r="B104" s="5" t="s">
        <v>15</v>
      </c>
      <c r="C104" s="5" t="s">
        <v>303</v>
      </c>
      <c r="D104" s="5" t="s">
        <v>304</v>
      </c>
      <c r="E104" s="8">
        <v>1</v>
      </c>
      <c r="F104" s="5" t="s">
        <v>313</v>
      </c>
      <c r="G104" s="10" t="s">
        <v>314</v>
      </c>
      <c r="H104" s="5">
        <v>66.3</v>
      </c>
      <c r="I104" s="8"/>
      <c r="J104" s="8">
        <f t="shared" si="1"/>
        <v>33.15</v>
      </c>
      <c r="K104" s="8"/>
      <c r="L104" s="8"/>
      <c r="M104" s="8"/>
    </row>
    <row r="105" spans="1:13">
      <c r="A105" s="4">
        <v>104</v>
      </c>
      <c r="B105" s="5" t="s">
        <v>15</v>
      </c>
      <c r="C105" s="5" t="s">
        <v>315</v>
      </c>
      <c r="D105" s="5" t="s">
        <v>316</v>
      </c>
      <c r="E105" s="8">
        <v>2</v>
      </c>
      <c r="F105" s="5" t="s">
        <v>317</v>
      </c>
      <c r="G105" s="5" t="s">
        <v>318</v>
      </c>
      <c r="H105" s="5">
        <v>82.1</v>
      </c>
      <c r="I105" s="8">
        <v>87</v>
      </c>
      <c r="J105" s="8">
        <f t="shared" si="1"/>
        <v>84.55</v>
      </c>
      <c r="K105" s="8"/>
      <c r="L105" s="8"/>
      <c r="M105" s="8"/>
    </row>
    <row r="106" spans="1:13">
      <c r="A106" s="4">
        <v>105</v>
      </c>
      <c r="B106" s="5" t="s">
        <v>15</v>
      </c>
      <c r="C106" s="5" t="s">
        <v>315</v>
      </c>
      <c r="D106" s="5" t="s">
        <v>316</v>
      </c>
      <c r="E106" s="8">
        <v>2</v>
      </c>
      <c r="F106" s="5" t="s">
        <v>319</v>
      </c>
      <c r="G106" s="5" t="s">
        <v>320</v>
      </c>
      <c r="H106" s="5">
        <v>78.5</v>
      </c>
      <c r="I106" s="8">
        <v>86.7</v>
      </c>
      <c r="J106" s="8">
        <f t="shared" si="1"/>
        <v>82.6</v>
      </c>
      <c r="K106" s="8"/>
      <c r="L106" s="8"/>
      <c r="M106" s="8"/>
    </row>
    <row r="107" spans="1:13">
      <c r="A107" s="4">
        <v>106</v>
      </c>
      <c r="B107" s="5" t="s">
        <v>15</v>
      </c>
      <c r="C107" s="5" t="s">
        <v>315</v>
      </c>
      <c r="D107" s="5" t="s">
        <v>316</v>
      </c>
      <c r="E107" s="8">
        <v>2</v>
      </c>
      <c r="F107" s="5" t="s">
        <v>321</v>
      </c>
      <c r="G107" s="5" t="s">
        <v>322</v>
      </c>
      <c r="H107" s="5">
        <v>78.4</v>
      </c>
      <c r="I107" s="8">
        <v>84.85</v>
      </c>
      <c r="J107" s="8">
        <f t="shared" si="1"/>
        <v>81.625</v>
      </c>
      <c r="K107" s="8"/>
      <c r="L107" s="8"/>
      <c r="M107" s="8"/>
    </row>
    <row r="108" spans="1:13">
      <c r="A108" s="4">
        <v>110</v>
      </c>
      <c r="B108" s="5" t="s">
        <v>15</v>
      </c>
      <c r="C108" s="5" t="s">
        <v>315</v>
      </c>
      <c r="D108" s="5" t="s">
        <v>316</v>
      </c>
      <c r="E108" s="8">
        <v>2</v>
      </c>
      <c r="F108" s="5" t="s">
        <v>323</v>
      </c>
      <c r="G108" s="5" t="s">
        <v>324</v>
      </c>
      <c r="H108" s="5">
        <v>72.8</v>
      </c>
      <c r="I108" s="8">
        <v>81.65</v>
      </c>
      <c r="J108" s="8">
        <f t="shared" si="1"/>
        <v>77.225</v>
      </c>
      <c r="K108" s="8"/>
      <c r="L108" s="8"/>
      <c r="M108" s="8"/>
    </row>
    <row r="109" spans="1:13">
      <c r="A109" s="4">
        <v>108</v>
      </c>
      <c r="B109" s="5" t="s">
        <v>15</v>
      </c>
      <c r="C109" s="5" t="s">
        <v>315</v>
      </c>
      <c r="D109" s="5" t="s">
        <v>316</v>
      </c>
      <c r="E109" s="8">
        <v>2</v>
      </c>
      <c r="F109" s="5" t="s">
        <v>325</v>
      </c>
      <c r="G109" s="5" t="s">
        <v>326</v>
      </c>
      <c r="H109" s="5">
        <v>74.2</v>
      </c>
      <c r="I109" s="8">
        <v>76.6</v>
      </c>
      <c r="J109" s="8">
        <f t="shared" si="1"/>
        <v>75.4</v>
      </c>
      <c r="K109" s="8"/>
      <c r="L109" s="8"/>
      <c r="M109" s="8"/>
    </row>
    <row r="110" spans="1:13">
      <c r="A110" s="4">
        <v>112</v>
      </c>
      <c r="B110" s="5" t="s">
        <v>15</v>
      </c>
      <c r="C110" s="5" t="s">
        <v>315</v>
      </c>
      <c r="D110" s="5" t="s">
        <v>316</v>
      </c>
      <c r="E110" s="8">
        <v>2</v>
      </c>
      <c r="F110" s="5" t="s">
        <v>327</v>
      </c>
      <c r="G110" s="5" t="s">
        <v>328</v>
      </c>
      <c r="H110" s="5">
        <v>71.1</v>
      </c>
      <c r="I110" s="8">
        <v>78.65</v>
      </c>
      <c r="J110" s="8">
        <f t="shared" si="1"/>
        <v>74.875</v>
      </c>
      <c r="K110" s="8"/>
      <c r="L110" s="8"/>
      <c r="M110" s="8"/>
    </row>
    <row r="111" spans="1:13">
      <c r="A111" s="4">
        <v>107</v>
      </c>
      <c r="B111" s="5" t="s">
        <v>15</v>
      </c>
      <c r="C111" s="5" t="s">
        <v>315</v>
      </c>
      <c r="D111" s="5" t="s">
        <v>316</v>
      </c>
      <c r="E111" s="8">
        <v>2</v>
      </c>
      <c r="F111" s="5" t="s">
        <v>329</v>
      </c>
      <c r="G111" s="5" t="s">
        <v>330</v>
      </c>
      <c r="H111" s="5">
        <v>74.5</v>
      </c>
      <c r="I111" s="8">
        <v>74.5</v>
      </c>
      <c r="J111" s="8">
        <f t="shared" si="1"/>
        <v>74.5</v>
      </c>
      <c r="K111" s="8"/>
      <c r="L111" s="8"/>
      <c r="M111" s="8"/>
    </row>
    <row r="112" spans="1:13">
      <c r="A112" s="4">
        <v>109</v>
      </c>
      <c r="B112" s="5" t="s">
        <v>15</v>
      </c>
      <c r="C112" s="5" t="s">
        <v>315</v>
      </c>
      <c r="D112" s="5" t="s">
        <v>316</v>
      </c>
      <c r="E112" s="8">
        <v>2</v>
      </c>
      <c r="F112" s="5" t="s">
        <v>331</v>
      </c>
      <c r="G112" s="10" t="s">
        <v>332</v>
      </c>
      <c r="H112" s="5">
        <v>73.5</v>
      </c>
      <c r="I112" s="8"/>
      <c r="J112" s="8">
        <f t="shared" si="1"/>
        <v>36.75</v>
      </c>
      <c r="K112" s="8"/>
      <c r="L112" s="8"/>
      <c r="M112" s="8"/>
    </row>
    <row r="113" spans="1:13">
      <c r="A113" s="4">
        <v>111</v>
      </c>
      <c r="B113" s="5" t="s">
        <v>15</v>
      </c>
      <c r="C113" s="5" t="s">
        <v>315</v>
      </c>
      <c r="D113" s="5" t="s">
        <v>316</v>
      </c>
      <c r="E113" s="8">
        <v>2</v>
      </c>
      <c r="F113" s="5" t="s">
        <v>333</v>
      </c>
      <c r="G113" s="10" t="s">
        <v>334</v>
      </c>
      <c r="H113" s="5">
        <v>71.3</v>
      </c>
      <c r="I113" s="8"/>
      <c r="J113" s="8">
        <f t="shared" si="1"/>
        <v>35.65</v>
      </c>
      <c r="K113" s="8"/>
      <c r="L113" s="8"/>
      <c r="M113" s="8"/>
    </row>
    <row r="114" spans="1:13">
      <c r="A114" s="4">
        <v>113</v>
      </c>
      <c r="B114" s="5" t="s">
        <v>15</v>
      </c>
      <c r="C114" s="5" t="s">
        <v>315</v>
      </c>
      <c r="D114" s="5" t="s">
        <v>316</v>
      </c>
      <c r="E114" s="8">
        <v>2</v>
      </c>
      <c r="F114" s="5" t="s">
        <v>335</v>
      </c>
      <c r="G114" s="10" t="s">
        <v>336</v>
      </c>
      <c r="H114" s="5">
        <v>69.5</v>
      </c>
      <c r="I114" s="8"/>
      <c r="J114" s="8">
        <f t="shared" si="1"/>
        <v>34.75</v>
      </c>
      <c r="K114" s="8"/>
      <c r="L114" s="8"/>
      <c r="M114" s="8"/>
    </row>
    <row r="115" spans="1:13">
      <c r="A115" s="4">
        <v>114</v>
      </c>
      <c r="B115" s="5" t="s">
        <v>15</v>
      </c>
      <c r="C115" s="5" t="s">
        <v>337</v>
      </c>
      <c r="D115" s="5" t="s">
        <v>338</v>
      </c>
      <c r="E115" s="8">
        <v>1</v>
      </c>
      <c r="F115" s="5" t="s">
        <v>339</v>
      </c>
      <c r="G115" s="5" t="s">
        <v>340</v>
      </c>
      <c r="H115" s="5">
        <v>82.5</v>
      </c>
      <c r="I115" s="8">
        <v>85.5</v>
      </c>
      <c r="J115" s="8">
        <f t="shared" si="1"/>
        <v>84</v>
      </c>
      <c r="K115" s="8"/>
      <c r="L115" s="8"/>
      <c r="M115" s="8"/>
    </row>
    <row r="116" spans="1:13">
      <c r="A116" s="4">
        <v>116</v>
      </c>
      <c r="B116" s="5" t="s">
        <v>15</v>
      </c>
      <c r="C116" s="5" t="s">
        <v>337</v>
      </c>
      <c r="D116" s="5" t="s">
        <v>338</v>
      </c>
      <c r="E116" s="8">
        <v>1</v>
      </c>
      <c r="F116" s="5" t="s">
        <v>341</v>
      </c>
      <c r="G116" s="5" t="s">
        <v>342</v>
      </c>
      <c r="H116" s="5">
        <v>80.3</v>
      </c>
      <c r="I116" s="8">
        <v>87.2</v>
      </c>
      <c r="J116" s="8">
        <f t="shared" si="1"/>
        <v>83.75</v>
      </c>
      <c r="K116" s="8"/>
      <c r="L116" s="8"/>
      <c r="M116" s="8"/>
    </row>
    <row r="117" spans="1:13">
      <c r="A117" s="4">
        <v>115</v>
      </c>
      <c r="B117" s="5" t="s">
        <v>15</v>
      </c>
      <c r="C117" s="5" t="s">
        <v>337</v>
      </c>
      <c r="D117" s="5" t="s">
        <v>338</v>
      </c>
      <c r="E117" s="8">
        <v>1</v>
      </c>
      <c r="F117" s="5" t="s">
        <v>343</v>
      </c>
      <c r="G117" s="5" t="s">
        <v>344</v>
      </c>
      <c r="H117" s="5">
        <v>81.3</v>
      </c>
      <c r="I117" s="8">
        <v>86.1</v>
      </c>
      <c r="J117" s="8">
        <f t="shared" si="1"/>
        <v>83.7</v>
      </c>
      <c r="K117" s="8"/>
      <c r="L117" s="8"/>
      <c r="M117" s="8"/>
    </row>
    <row r="118" spans="1:13">
      <c r="A118" s="4">
        <v>117</v>
      </c>
      <c r="B118" s="5" t="s">
        <v>15</v>
      </c>
      <c r="C118" s="5" t="s">
        <v>337</v>
      </c>
      <c r="D118" s="5" t="s">
        <v>338</v>
      </c>
      <c r="E118" s="8">
        <v>1</v>
      </c>
      <c r="F118" s="5" t="s">
        <v>345</v>
      </c>
      <c r="G118" s="5" t="s">
        <v>346</v>
      </c>
      <c r="H118" s="5">
        <v>79.5</v>
      </c>
      <c r="I118" s="8">
        <v>84.05</v>
      </c>
      <c r="J118" s="8">
        <f t="shared" si="1"/>
        <v>81.775</v>
      </c>
      <c r="K118" s="8"/>
      <c r="L118" s="8"/>
      <c r="M118" s="8"/>
    </row>
    <row r="119" spans="1:13">
      <c r="A119" s="4">
        <v>118</v>
      </c>
      <c r="B119" s="5" t="s">
        <v>15</v>
      </c>
      <c r="C119" s="5" t="s">
        <v>337</v>
      </c>
      <c r="D119" s="5" t="s">
        <v>338</v>
      </c>
      <c r="E119" s="8">
        <v>1</v>
      </c>
      <c r="F119" s="5" t="s">
        <v>347</v>
      </c>
      <c r="G119" s="5" t="s">
        <v>348</v>
      </c>
      <c r="H119" s="5">
        <v>77.4</v>
      </c>
      <c r="I119" s="8">
        <v>83.75</v>
      </c>
      <c r="J119" s="8">
        <f t="shared" si="1"/>
        <v>80.575</v>
      </c>
      <c r="K119" s="8"/>
      <c r="L119" s="8"/>
      <c r="M119" s="8"/>
    </row>
    <row r="120" spans="1:13">
      <c r="A120" s="4">
        <v>120</v>
      </c>
      <c r="B120" s="5" t="s">
        <v>15</v>
      </c>
      <c r="C120" s="5" t="s">
        <v>349</v>
      </c>
      <c r="D120" s="5" t="s">
        <v>350</v>
      </c>
      <c r="E120" s="8">
        <v>3</v>
      </c>
      <c r="F120" s="5" t="s">
        <v>351</v>
      </c>
      <c r="G120" s="5" t="s">
        <v>352</v>
      </c>
      <c r="H120" s="5">
        <v>63.7</v>
      </c>
      <c r="I120" s="8">
        <v>87.7</v>
      </c>
      <c r="J120" s="8">
        <f t="shared" si="1"/>
        <v>75.7</v>
      </c>
      <c r="K120" s="8"/>
      <c r="L120" s="8"/>
      <c r="M120" s="8"/>
    </row>
    <row r="121" spans="1:13">
      <c r="A121" s="4">
        <v>119</v>
      </c>
      <c r="B121" s="5" t="s">
        <v>15</v>
      </c>
      <c r="C121" s="5" t="s">
        <v>349</v>
      </c>
      <c r="D121" s="5" t="s">
        <v>350</v>
      </c>
      <c r="E121" s="8">
        <v>3</v>
      </c>
      <c r="F121" s="5" t="s">
        <v>353</v>
      </c>
      <c r="G121" s="5" t="s">
        <v>354</v>
      </c>
      <c r="H121" s="5">
        <v>67.2</v>
      </c>
      <c r="I121" s="8">
        <v>81.75</v>
      </c>
      <c r="J121" s="8">
        <f t="shared" si="1"/>
        <v>74.475</v>
      </c>
      <c r="K121" s="8"/>
      <c r="L121" s="8"/>
      <c r="M121" s="8"/>
    </row>
    <row r="122" spans="1:13">
      <c r="A122" s="4">
        <v>121</v>
      </c>
      <c r="B122" s="5" t="s">
        <v>15</v>
      </c>
      <c r="C122" s="5" t="s">
        <v>355</v>
      </c>
      <c r="D122" s="5" t="s">
        <v>356</v>
      </c>
      <c r="E122" s="8">
        <v>1</v>
      </c>
      <c r="F122" s="5" t="s">
        <v>357</v>
      </c>
      <c r="G122" s="5" t="s">
        <v>96</v>
      </c>
      <c r="H122" s="5">
        <v>76.5</v>
      </c>
      <c r="I122" s="8">
        <v>84.35</v>
      </c>
      <c r="J122" s="8">
        <f t="shared" si="1"/>
        <v>80.425</v>
      </c>
      <c r="K122" s="8"/>
      <c r="L122" s="8"/>
      <c r="M122" s="8"/>
    </row>
    <row r="123" spans="1:13">
      <c r="A123" s="4">
        <v>122</v>
      </c>
      <c r="B123" s="5" t="s">
        <v>15</v>
      </c>
      <c r="C123" s="5" t="s">
        <v>355</v>
      </c>
      <c r="D123" s="5" t="s">
        <v>356</v>
      </c>
      <c r="E123" s="8">
        <v>1</v>
      </c>
      <c r="F123" s="5" t="s">
        <v>358</v>
      </c>
      <c r="G123" s="5" t="s">
        <v>359</v>
      </c>
      <c r="H123" s="5">
        <v>65.6</v>
      </c>
      <c r="I123" s="8">
        <v>84.45</v>
      </c>
      <c r="J123" s="8">
        <f t="shared" si="1"/>
        <v>75.025</v>
      </c>
      <c r="K123" s="8"/>
      <c r="L123" s="8"/>
      <c r="M123" s="8"/>
    </row>
    <row r="124" spans="1:13">
      <c r="A124" s="4">
        <v>123</v>
      </c>
      <c r="B124" s="5" t="s">
        <v>15</v>
      </c>
      <c r="C124" s="5" t="s">
        <v>360</v>
      </c>
      <c r="D124" s="5" t="s">
        <v>361</v>
      </c>
      <c r="E124" s="8">
        <v>1</v>
      </c>
      <c r="F124" s="5" t="s">
        <v>362</v>
      </c>
      <c r="G124" s="5" t="s">
        <v>363</v>
      </c>
      <c r="H124" s="5">
        <v>74.5</v>
      </c>
      <c r="I124" s="8">
        <v>79.45</v>
      </c>
      <c r="J124" s="8">
        <f t="shared" si="1"/>
        <v>76.975</v>
      </c>
      <c r="K124" s="8"/>
      <c r="L124" s="8"/>
      <c r="M124" s="8"/>
    </row>
    <row r="125" spans="1:13">
      <c r="A125" s="4">
        <v>124</v>
      </c>
      <c r="B125" s="5" t="s">
        <v>15</v>
      </c>
      <c r="C125" s="5" t="s">
        <v>360</v>
      </c>
      <c r="D125" s="5" t="s">
        <v>361</v>
      </c>
      <c r="E125" s="8">
        <v>1</v>
      </c>
      <c r="F125" s="5" t="s">
        <v>364</v>
      </c>
      <c r="G125" s="5" t="s">
        <v>365</v>
      </c>
      <c r="H125" s="5">
        <v>70.9</v>
      </c>
      <c r="I125" s="8">
        <v>80.75</v>
      </c>
      <c r="J125" s="8">
        <f t="shared" si="1"/>
        <v>75.825</v>
      </c>
      <c r="K125" s="8"/>
      <c r="L125" s="8"/>
      <c r="M125" s="8"/>
    </row>
    <row r="126" spans="1:13">
      <c r="A126" s="4">
        <v>125</v>
      </c>
      <c r="B126" s="5" t="s">
        <v>15</v>
      </c>
      <c r="C126" s="5" t="s">
        <v>360</v>
      </c>
      <c r="D126" s="5" t="s">
        <v>361</v>
      </c>
      <c r="E126" s="8">
        <v>1</v>
      </c>
      <c r="F126" s="5" t="s">
        <v>366</v>
      </c>
      <c r="G126" s="5" t="s">
        <v>367</v>
      </c>
      <c r="H126" s="5">
        <v>66.9</v>
      </c>
      <c r="I126" s="8">
        <v>82.1</v>
      </c>
      <c r="J126" s="8">
        <f t="shared" si="1"/>
        <v>74.5</v>
      </c>
      <c r="K126" s="8"/>
      <c r="L126" s="8"/>
      <c r="M126" s="8"/>
    </row>
    <row r="127" spans="1:13">
      <c r="A127" s="4">
        <v>126</v>
      </c>
      <c r="B127" s="5" t="s">
        <v>15</v>
      </c>
      <c r="C127" s="5" t="s">
        <v>360</v>
      </c>
      <c r="D127" s="5" t="s">
        <v>361</v>
      </c>
      <c r="E127" s="8">
        <v>1</v>
      </c>
      <c r="F127" s="5" t="s">
        <v>368</v>
      </c>
      <c r="G127" s="5" t="s">
        <v>369</v>
      </c>
      <c r="H127" s="5">
        <v>63.3</v>
      </c>
      <c r="I127" s="8">
        <v>76.95</v>
      </c>
      <c r="J127" s="8">
        <f t="shared" si="1"/>
        <v>70.125</v>
      </c>
      <c r="K127" s="8"/>
      <c r="L127" s="8"/>
      <c r="M127" s="8"/>
    </row>
    <row r="128" spans="1:13">
      <c r="A128" s="4">
        <v>127</v>
      </c>
      <c r="B128" s="5" t="s">
        <v>15</v>
      </c>
      <c r="C128" s="5" t="s">
        <v>360</v>
      </c>
      <c r="D128" s="5" t="s">
        <v>361</v>
      </c>
      <c r="E128" s="8">
        <v>1</v>
      </c>
      <c r="F128" s="5" t="s">
        <v>370</v>
      </c>
      <c r="G128" s="5" t="s">
        <v>371</v>
      </c>
      <c r="H128" s="5">
        <v>62.3</v>
      </c>
      <c r="I128" s="8">
        <v>71.8</v>
      </c>
      <c r="J128" s="8">
        <f t="shared" si="1"/>
        <v>67.05</v>
      </c>
      <c r="K128" s="8"/>
      <c r="L128" s="8"/>
      <c r="M128" s="8"/>
    </row>
    <row r="129" spans="1:13">
      <c r="A129" s="4">
        <v>129</v>
      </c>
      <c r="B129" s="5" t="s">
        <v>372</v>
      </c>
      <c r="C129" s="5" t="s">
        <v>373</v>
      </c>
      <c r="D129" s="5" t="s">
        <v>374</v>
      </c>
      <c r="E129" s="8">
        <v>1</v>
      </c>
      <c r="F129" s="5" t="s">
        <v>375</v>
      </c>
      <c r="G129" s="5" t="s">
        <v>376</v>
      </c>
      <c r="H129" s="5">
        <v>60.9</v>
      </c>
      <c r="I129" s="8">
        <v>88.05</v>
      </c>
      <c r="J129" s="8">
        <f t="shared" si="1"/>
        <v>74.475</v>
      </c>
      <c r="K129" s="8"/>
      <c r="L129" s="8"/>
      <c r="M129" s="8"/>
    </row>
    <row r="130" spans="1:13">
      <c r="A130" s="4">
        <v>128</v>
      </c>
      <c r="B130" s="5" t="s">
        <v>372</v>
      </c>
      <c r="C130" s="5" t="s">
        <v>373</v>
      </c>
      <c r="D130" s="5" t="s">
        <v>374</v>
      </c>
      <c r="E130" s="8">
        <v>1</v>
      </c>
      <c r="F130" s="5" t="s">
        <v>377</v>
      </c>
      <c r="G130" s="5" t="s">
        <v>378</v>
      </c>
      <c r="H130" s="5">
        <v>62.2</v>
      </c>
      <c r="I130" s="8">
        <v>81.95</v>
      </c>
      <c r="J130" s="8">
        <f t="shared" si="1"/>
        <v>72.075</v>
      </c>
      <c r="K130" s="8"/>
      <c r="L130" s="8"/>
      <c r="M130" s="8"/>
    </row>
    <row r="131" spans="1:13">
      <c r="A131" s="4">
        <v>130</v>
      </c>
      <c r="B131" s="5" t="s">
        <v>372</v>
      </c>
      <c r="C131" s="5" t="s">
        <v>373</v>
      </c>
      <c r="D131" s="5" t="s">
        <v>374</v>
      </c>
      <c r="E131" s="8">
        <v>1</v>
      </c>
      <c r="F131" s="5" t="s">
        <v>379</v>
      </c>
      <c r="G131" s="5" t="s">
        <v>380</v>
      </c>
      <c r="H131" s="5">
        <v>57</v>
      </c>
      <c r="I131" s="8">
        <v>80.15</v>
      </c>
      <c r="J131" s="8">
        <f t="shared" ref="J130:J135" si="2">H131*0.5+I131*0.5</f>
        <v>68.575</v>
      </c>
      <c r="K131" s="8"/>
      <c r="L131" s="8"/>
      <c r="M131" s="8"/>
    </row>
    <row r="132" spans="1:13">
      <c r="A132" s="4">
        <v>132</v>
      </c>
      <c r="B132" s="5" t="s">
        <v>372</v>
      </c>
      <c r="C132" s="5" t="s">
        <v>381</v>
      </c>
      <c r="D132" s="5" t="s">
        <v>382</v>
      </c>
      <c r="E132" s="8">
        <v>1</v>
      </c>
      <c r="F132" s="5" t="s">
        <v>383</v>
      </c>
      <c r="G132" s="5" t="s">
        <v>384</v>
      </c>
      <c r="H132" s="5">
        <v>68.5</v>
      </c>
      <c r="I132" s="8">
        <v>84.7</v>
      </c>
      <c r="J132" s="8">
        <f t="shared" si="2"/>
        <v>76.6</v>
      </c>
      <c r="K132" s="8"/>
      <c r="L132" s="8"/>
      <c r="M132" s="8"/>
    </row>
    <row r="133" spans="1:13">
      <c r="A133" s="4">
        <v>131</v>
      </c>
      <c r="B133" s="5" t="s">
        <v>372</v>
      </c>
      <c r="C133" s="5" t="s">
        <v>381</v>
      </c>
      <c r="D133" s="5" t="s">
        <v>382</v>
      </c>
      <c r="E133" s="8">
        <v>1</v>
      </c>
      <c r="F133" s="5" t="s">
        <v>385</v>
      </c>
      <c r="G133" s="5" t="s">
        <v>386</v>
      </c>
      <c r="H133" s="5">
        <v>70</v>
      </c>
      <c r="I133" s="8">
        <v>80.25</v>
      </c>
      <c r="J133" s="8">
        <f t="shared" si="2"/>
        <v>75.125</v>
      </c>
      <c r="K133" s="8"/>
      <c r="L133" s="8"/>
      <c r="M133" s="8"/>
    </row>
    <row r="134" spans="1:13">
      <c r="A134" s="4">
        <v>133</v>
      </c>
      <c r="B134" s="5" t="s">
        <v>372</v>
      </c>
      <c r="C134" s="5" t="s">
        <v>381</v>
      </c>
      <c r="D134" s="5" t="s">
        <v>382</v>
      </c>
      <c r="E134" s="8">
        <v>1</v>
      </c>
      <c r="F134" s="5" t="s">
        <v>387</v>
      </c>
      <c r="G134" s="5" t="s">
        <v>388</v>
      </c>
      <c r="H134" s="5">
        <v>58.9</v>
      </c>
      <c r="I134" s="8">
        <v>61.25</v>
      </c>
      <c r="J134" s="8">
        <f t="shared" si="2"/>
        <v>60.075</v>
      </c>
      <c r="K134" s="8"/>
      <c r="L134" s="8"/>
      <c r="M134" s="8"/>
    </row>
    <row r="135" spans="1:13">
      <c r="A135" s="4">
        <v>134</v>
      </c>
      <c r="B135" s="5" t="s">
        <v>389</v>
      </c>
      <c r="C135" s="5" t="s">
        <v>390</v>
      </c>
      <c r="D135" s="5" t="s">
        <v>391</v>
      </c>
      <c r="E135" s="8">
        <v>1</v>
      </c>
      <c r="F135" s="5" t="s">
        <v>392</v>
      </c>
      <c r="G135" s="5" t="s">
        <v>393</v>
      </c>
      <c r="H135" s="5">
        <v>71.6</v>
      </c>
      <c r="I135" s="8">
        <v>72.4</v>
      </c>
      <c r="J135" s="8">
        <f t="shared" si="2"/>
        <v>72</v>
      </c>
      <c r="K135" s="8"/>
      <c r="L135" s="8"/>
      <c r="M135" s="8"/>
    </row>
  </sheetData>
  <sortState ref="A2:M135">
    <sortCondition ref="D2:D135"/>
    <sortCondition ref="J2:J135" descending="true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wjj</cp:lastModifiedBy>
  <dcterms:created xsi:type="dcterms:W3CDTF">2022-09-02T19:31:00Z</dcterms:created>
  <dcterms:modified xsi:type="dcterms:W3CDTF">2023-07-09T13:18:28Z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56B990706E8E41B2BA877558203F0137</vt:lpwstr>
  </property>
  <property fmtid="{D5CDD505-2E9C-101B-9397-08002B2CF9AE}" pid="3" name="KSOProductBuildVer">
    <vt:lpwstr>2052-11.8.2.9793</vt:lpwstr>
  </property>
</Properties>
</file>