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3040" windowHeight="9612" tabRatio="811" firstSheet="1" activeTab="5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50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47" r:id="rId18"/>
  </sheets>
  <externalReferences>
    <externalReference r:id="rId19"/>
  </externalReferences>
  <definedNames>
    <definedName name="_Fill" hidden="1">[1]eqpmad2!#REF!</definedName>
    <definedName name="_GoBack" localSheetId="17">'17'!$C$5</definedName>
    <definedName name="_Order1" hidden="1">255</definedName>
    <definedName name="_Order2" hidden="1">255</definedName>
    <definedName name="dss" localSheetId="17" hidden="1">#REF!</definedName>
    <definedName name="dss" hidden="1">#REF!</definedName>
    <definedName name="_xlnm.Print_Area" localSheetId="1">'1'!$A$1:$D$27</definedName>
    <definedName name="_xlnm.Print_Area" localSheetId="2">'2'!$A$1:$D$21</definedName>
    <definedName name="_xlnm.Print_Area" localSheetId="3">'3'!$A$1:$D$21</definedName>
    <definedName name="_xlnm.Print_Area" localSheetId="4">'4'!$A$1:$D$21</definedName>
    <definedName name="_xlnm.Print_Area" localSheetId="5">'5'!$A$1:$D$21</definedName>
    <definedName name="_xlnm.Print_Area" localSheetId="7">'7'!$A$1:$D$16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11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wph</author>
  </authors>
  <commentList>
    <comment ref="A4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<sst xmlns="http://schemas.openxmlformats.org/spreadsheetml/2006/main" count="659" uniqueCount="220">
  <si>
    <t>潮州市主要经济指标</t>
  </si>
  <si>
    <t>指  标  名  称</t>
  </si>
  <si>
    <t>计算
单位</t>
  </si>
  <si>
    <t>1-2月</t>
  </si>
  <si>
    <t>同 比
增长%</t>
  </si>
  <si>
    <t>地区生产总值（GDP）（2020年）</t>
  </si>
  <si>
    <t>亿元</t>
  </si>
  <si>
    <t>第一产业增加值</t>
  </si>
  <si>
    <t>第二产业增加值</t>
  </si>
  <si>
    <t>#工业增加值</t>
  </si>
  <si>
    <t>第三产业增加值</t>
  </si>
  <si>
    <t>#现代服务业增加值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</si>
  <si>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</si>
  <si>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</si>
  <si>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</si>
  <si>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</si>
  <si>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</si>
  <si>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</si>
  <si>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</si>
  <si>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</si>
  <si>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</si>
  <si>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</si>
  <si>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</si>
  <si>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</si>
  <si>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</si>
  <si>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</si>
  <si>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</si>
  <si>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</si>
  <si>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</si>
  <si>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</si>
  <si>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注：1、地区生产总值（GDP）为季度数；2、进出口数据来源于汕头海关网。</t>
  </si>
  <si>
    <t>湘桥区主要经济指标</t>
  </si>
  <si>
    <t xml:space="preserve">  #现代服务业增加值</t>
  </si>
  <si>
    <t>规模上工业销售产值</t>
  </si>
  <si>
    <t>规模以上工业企业数</t>
  </si>
  <si>
    <t>个</t>
  </si>
  <si>
    <t>市区用电量</t>
  </si>
  <si>
    <t>说明:1、地区生产总值（GDP）为季度数；2、用电量由市供电局提供,分县区用电量按管理范围统计。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</si>
  <si>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</si>
  <si>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</si>
  <si>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</si>
  <si>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潮安用电量</t>
  </si>
  <si>
    <t>饶平县主要经济指标</t>
  </si>
  <si>
    <t>饶平用电量</t>
  </si>
  <si>
    <t>规模以上工业主要生产指标</t>
  </si>
  <si>
    <t>一、工业增加值</t>
  </si>
  <si>
    <t>#国有控股企业</t>
  </si>
  <si>
    <t xml:space="preserve"> 先进制造业</t>
  </si>
  <si>
    <t xml:space="preserve"> 高技术制造业</t>
  </si>
  <si>
    <t>#轻工业</t>
  </si>
  <si>
    <t xml:space="preserve"> 重工业</t>
  </si>
  <si>
    <t>#股份合作企业</t>
  </si>
  <si>
    <t xml:space="preserve">    股份制企业</t>
  </si>
  <si>
    <t xml:space="preserve">    外商及港澳台投资企业</t>
  </si>
  <si>
    <t>主要行业</t>
  </si>
  <si>
    <t>#八大行业合计</t>
  </si>
  <si>
    <t xml:space="preserve">      陶瓷工业</t>
  </si>
  <si>
    <t xml:space="preserve">      食品工业</t>
  </si>
  <si>
    <t xml:space="preserve">      服装工业</t>
  </si>
  <si>
    <t xml:space="preserve">      塑料工业</t>
  </si>
  <si>
    <t xml:space="preserve">      印刷和记录媒介复制业</t>
  </si>
  <si>
    <t xml:space="preserve">      电子工业</t>
  </si>
  <si>
    <t xml:space="preserve">      不锈钢制品业</t>
  </si>
  <si>
    <t xml:space="preserve">      水族机电业</t>
  </si>
  <si>
    <t xml:space="preserve">   #燃气生产和供应业</t>
  </si>
  <si>
    <t xml:space="preserve">    电力生产和供应业</t>
  </si>
  <si>
    <t>二、工业销售产值</t>
  </si>
  <si>
    <t xml:space="preserve">   #出口交货值</t>
  </si>
  <si>
    <t xml:space="preserve">    内销产值</t>
  </si>
  <si>
    <t xml:space="preserve"> 工业产品销售率</t>
  </si>
  <si>
    <t>规模以上工业主要经济指标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</si>
  <si>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</si>
  <si>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</si>
  <si>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</si>
  <si>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</si>
  <si>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</si>
  <si>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</si>
  <si>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</si>
  <si>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</si>
  <si>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</si>
  <si>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</si>
  <si>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>#存货</t>
  </si>
  <si>
    <t>#产成品</t>
  </si>
  <si>
    <t>分县（区）规模以上工业主要生产指标</t>
  </si>
  <si>
    <t>#湘桥区</t>
  </si>
  <si>
    <t xml:space="preserve"> 枫溪区</t>
  </si>
  <si>
    <t xml:space="preserve"> 潮安区</t>
  </si>
  <si>
    <t xml:space="preserve"> 饶平县</t>
  </si>
  <si>
    <t xml:space="preserve"> 凤泉湖高新区</t>
  </si>
  <si>
    <t>规模以上工业销售产值</t>
  </si>
  <si>
    <t>固定资产投资</t>
  </si>
  <si>
    <t>1-2 月</t>
  </si>
  <si>
    <t>#民间投资</t>
  </si>
  <si>
    <t xml:space="preserve">    基础设施</t>
  </si>
  <si>
    <t xml:space="preserve"> 其中：第一产业投资</t>
  </si>
  <si>
    <t xml:space="preserve">       第二产业投资</t>
  </si>
  <si>
    <t xml:space="preserve">         #工业投资</t>
  </si>
  <si>
    <t xml:space="preserve">      第三产业投资</t>
  </si>
  <si>
    <t xml:space="preserve">        #房地产开发投资</t>
  </si>
  <si>
    <t>商品房竣工面积</t>
  </si>
  <si>
    <t>万平方米</t>
  </si>
  <si>
    <t>商品房销售面积</t>
  </si>
  <si>
    <t>重点项目投资额</t>
  </si>
  <si>
    <t>—</t>
  </si>
  <si>
    <t>重点项目投资额占年度计划</t>
  </si>
  <si>
    <t>商  业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</si>
  <si>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</si>
  <si>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</si>
  <si>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</si>
  <si>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</si>
  <si>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</si>
  <si>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#粮油、食品类</t>
  </si>
  <si>
    <t xml:space="preserve">   服装、鞋帽、针纺织品类</t>
  </si>
  <si>
    <t xml:space="preserve">   中西药品类</t>
  </si>
  <si>
    <t xml:space="preserve">   石油及制品类</t>
  </si>
  <si>
    <t xml:space="preserve">   汽车类</t>
  </si>
  <si>
    <t xml:space="preserve">   家用电器和音像器材类</t>
  </si>
  <si>
    <t xml:space="preserve">   家具类</t>
  </si>
  <si>
    <t xml:space="preserve">能 源 </t>
  </si>
  <si>
    <t>一、全市全社会用电量</t>
  </si>
  <si>
    <t xml:space="preserve">    #第一产业</t>
  </si>
  <si>
    <t xml:space="preserve">     第二产业</t>
  </si>
  <si>
    <t xml:space="preserve">        #工业用电量</t>
  </si>
  <si>
    <t xml:space="preserve">     第三产业</t>
  </si>
  <si>
    <t xml:space="preserve">     居民用电量</t>
  </si>
  <si>
    <t xml:space="preserve">    #市区用电量</t>
  </si>
  <si>
    <t xml:space="preserve">     枫溪用电量</t>
  </si>
  <si>
    <t xml:space="preserve">     潮安用电量</t>
  </si>
  <si>
    <t xml:space="preserve">     饶平用电量</t>
  </si>
  <si>
    <t>二、规模以上工业综合能源消费量（当量值）</t>
  </si>
  <si>
    <t>万吨标煤</t>
  </si>
  <si>
    <t xml:space="preserve">    #湘桥区</t>
  </si>
  <si>
    <t xml:space="preserve">     枫溪区</t>
  </si>
  <si>
    <t xml:space="preserve">     潮安区</t>
  </si>
  <si>
    <t xml:space="preserve">     饶平县</t>
  </si>
  <si>
    <t xml:space="preserve">     凤泉湖高新区</t>
  </si>
  <si>
    <t xml:space="preserve">    #制造业</t>
  </si>
  <si>
    <t xml:space="preserve">     电力、热力、燃气及水生产和供应业</t>
  </si>
  <si>
    <t xml:space="preserve"> #六大高耗能行业</t>
  </si>
  <si>
    <t>物价、人民生活</t>
  </si>
  <si>
    <t>单位</t>
  </si>
  <si>
    <t>按类别分</t>
  </si>
  <si>
    <t>1、食品烟酒</t>
  </si>
  <si>
    <t xml:space="preserve"> #食品</t>
  </si>
  <si>
    <t xml:space="preserve"> #烟酒</t>
  </si>
  <si>
    <t>2、衣着</t>
  </si>
  <si>
    <t>3、居住</t>
  </si>
  <si>
    <t xml:space="preserve"> #水电燃料</t>
  </si>
  <si>
    <t>4、生活用品及服务</t>
  </si>
  <si>
    <t>5、交通和通信</t>
  </si>
  <si>
    <t>6、教育文化和娱乐</t>
  </si>
  <si>
    <t>7、医疗保健</t>
  </si>
  <si>
    <t>8、其他用品和服务</t>
  </si>
  <si>
    <t>商品零售价格总指数</t>
  </si>
  <si>
    <t>工业生产者出厂价格指数</t>
  </si>
  <si>
    <t>人民生活</t>
  </si>
  <si>
    <t>居民人均可支配收入（2020年）</t>
  </si>
  <si>
    <t>元</t>
  </si>
  <si>
    <t>#城镇居民人均可支配收入</t>
  </si>
  <si>
    <t xml:space="preserve">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</si>
  <si>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</si>
  <si>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</si>
  <si>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</si>
  <si>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#增值税25%部分</t>
  </si>
  <si>
    <t xml:space="preserve">     企业所得税</t>
  </si>
  <si>
    <t xml:space="preserve"> 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</si>
  <si>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</si>
  <si>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</si>
  <si>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</si>
  <si>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</si>
  <si>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</si>
  <si>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</si>
  <si>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</si>
  <si>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</si>
  <si>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>#市  直</t>
  </si>
  <si>
    <t xml:space="preserve"> 湘桥区</t>
  </si>
  <si>
    <t xml:space="preserve"> 工业增值税</t>
  </si>
  <si>
    <t>注：市直税收包括开发区局税收。</t>
  </si>
  <si>
    <t>私营、个体经济</t>
  </si>
  <si>
    <t>全市各项税收总收入</t>
  </si>
  <si>
    <t xml:space="preserve">   #私营企业税收收入</t>
  </si>
  <si>
    <t xml:space="preserve">    个体经营税收收入</t>
  </si>
  <si>
    <t>全市私营个体经营税收收入</t>
  </si>
  <si>
    <t xml:space="preserve">   #市  直</t>
  </si>
  <si>
    <t xml:space="preserve">    湘桥区</t>
  </si>
  <si>
    <t xml:space="preserve">    枫溪区</t>
  </si>
  <si>
    <t xml:space="preserve">    潮安区</t>
  </si>
  <si>
    <t xml:space="preserve">    饶平县</t>
  </si>
  <si>
    <t>工商登记私营企业期末数（2020年末）</t>
  </si>
  <si>
    <t>户</t>
  </si>
  <si>
    <t xml:space="preserve">   #本期开业户数</t>
  </si>
  <si>
    <t>工商登记个体户期末数</t>
  </si>
  <si>
    <t>全市本期开业私营个体户</t>
  </si>
  <si>
    <t>注：全市各项税收总收入增速按实际入库征收额计算；2021年起，个体经营税收收入不包含登记注册类型为“个人”缴纳的各项税收收入；工商登记私营个体户数为季度数。</t>
  </si>
  <si>
    <t>旅 游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</si>
  <si>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</si>
  <si>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</si>
  <si>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</si>
  <si>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</si>
  <si>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</si>
  <si>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</si>
  <si>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</si>
  <si>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</si>
  <si>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</si>
  <si>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</si>
  <si>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注：本表数据由市文广旅体局提供。根据文化和旅游部和省文化和旅游厅相关要求，2021年调整旅游相关指标统计口径，与上年同期不可比。</t>
  </si>
  <si>
    <t>对外经济贸易</t>
  </si>
  <si>
    <t>#进口总额</t>
  </si>
  <si>
    <t xml:space="preserve"> 出口总额</t>
  </si>
  <si>
    <t>#一般贸易出口</t>
  </si>
  <si>
    <t>#陶瓷商品出口额</t>
  </si>
  <si>
    <t xml:space="preserve"> 服装商品出口额</t>
  </si>
  <si>
    <t xml:space="preserve"> 机电产品</t>
  </si>
  <si>
    <t xml:space="preserve"> 鞋类</t>
  </si>
  <si>
    <t>出口总额</t>
  </si>
  <si>
    <t>新签利用外资合同项目</t>
  </si>
  <si>
    <t>宗</t>
  </si>
  <si>
    <t>实际利用外资金额</t>
  </si>
  <si>
    <t>万美元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</si>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</sst>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176" formatCode="\$#,##0_);[Red]&quot;($&quot;#,##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-* #,##0.00&quot;$&quot;_-;\-* #,##0.00&quot;$&quot;_-;_-* &quot;-&quot;??&quot;$&quot;_-;_-@_-"/>
    <numFmt numFmtId="178" formatCode="\$#,##0.00;\(\$#,##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\$#,##0;\(\$#,##0\)"/>
    <numFmt numFmtId="180" formatCode="yy\.mm\.dd"/>
    <numFmt numFmtId="181" formatCode="_-* #,##0&quot;$&quot;_-;\-* #,##0&quot;$&quot;_-;_-* &quot;-&quot;&quot;$&quot;_-;_-@_-"/>
    <numFmt numFmtId="182" formatCode="_-* #,##0.00_-;\-* #,##0.00_-;_-* &quot;-&quot;??_-;_-@_-"/>
    <numFmt numFmtId="183" formatCode="&quot;$&quot;#,##0_);[Red]\(&quot;$&quot;#,##0\)"/>
    <numFmt numFmtId="184" formatCode="#\ ??/??"/>
    <numFmt numFmtId="185" formatCode="0.00_)"/>
    <numFmt numFmtId="186" formatCode="&quot;$&quot;\ #,##0_-;[Red]&quot;$&quot;\ #,##0\-"/>
    <numFmt numFmtId="187" formatCode="_-&quot;$&quot;\ * #,##0.00_-;_-&quot;$&quot;\ * #,##0.00\-;_-&quot;$&quot;\ * &quot;-&quot;??_-;_-@_-"/>
    <numFmt numFmtId="188" formatCode="0.0"/>
    <numFmt numFmtId="189" formatCode="&quot;$&quot;\ #,##0.00_-;[Red]&quot;$&quot;\ #,##0.00\-"/>
    <numFmt numFmtId="190" formatCode="#,##0;\-#,##0;&quot;-&quot;"/>
    <numFmt numFmtId="191" formatCode="_-&quot;$&quot;\ * #,##0_-;_-&quot;$&quot;\ * #,##0\-;_-&quot;$&quot;\ * &quot;-&quot;_-;_-@_-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#,##0;\(#,##0\)"/>
    <numFmt numFmtId="195" formatCode="#,##0.0_);\(#,##0.0\)"/>
    <numFmt numFmtId="196" formatCode="&quot;$&quot;#,##0.00_);[Red]\(&quot;$&quot;#,##0.00\)"/>
    <numFmt numFmtId="197" formatCode="_-* #,##0_$_-;\-* #,##0_$_-;_-* &quot;-&quot;_$_-;_-@_-"/>
    <numFmt numFmtId="198" formatCode="_-* #,##0.00_$_-;\-* #,##0.00_$_-;_-* &quot;-&quot;??_$_-;_-@_-"/>
    <numFmt numFmtId="199" formatCode="0.00_ "/>
    <numFmt numFmtId="200" formatCode="0.0_ "/>
    <numFmt numFmtId="201" formatCode="0_ "/>
    <numFmt numFmtId="202" formatCode="0_);[Red]\(0\)"/>
  </numFmts>
  <fonts count="122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sz val="12"/>
      <color indexed="1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仿宋"/>
      <charset val="134"/>
    </font>
    <font>
      <b/>
      <sz val="12"/>
      <name val="黑体"/>
      <charset val="134"/>
    </font>
    <font>
      <sz val="7"/>
      <name val="仿宋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2"/>
      <color indexed="17"/>
      <name val="楷体_GB2312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i/>
      <sz val="12"/>
      <color indexed="23"/>
      <name val="楷体_GB2312"/>
      <charset val="134"/>
    </font>
    <font>
      <b/>
      <sz val="12"/>
      <color indexed="52"/>
      <name val="楷体_GB2312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楷体_GB2312"/>
      <charset val="134"/>
    </font>
    <font>
      <sz val="11"/>
      <name val="ＭＳ Ｐゴシック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楷体_GB2312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0.5"/>
      <color indexed="20"/>
      <name val="宋体"/>
      <charset val="134"/>
    </font>
    <font>
      <sz val="10"/>
      <name val="楷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sz val="10.5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7"/>
      <name val="Small Fonts"/>
      <charset val="134"/>
    </font>
    <font>
      <sz val="11"/>
      <color rgb="FF006100"/>
      <name val="宋体"/>
      <charset val="0"/>
      <scheme val="minor"/>
    </font>
    <font>
      <u/>
      <sz val="12"/>
      <color indexed="3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63"/>
      <name val="楷体_GB2312"/>
      <charset val="134"/>
    </font>
    <font>
      <sz val="10"/>
      <name val="Geneva"/>
      <charset val="134"/>
    </font>
    <font>
      <sz val="12"/>
      <color indexed="60"/>
      <name val="楷体_GB2312"/>
      <charset val="134"/>
    </font>
    <font>
      <sz val="10"/>
      <name val="Courier"/>
      <charset val="134"/>
    </font>
    <font>
      <sz val="12"/>
      <name val="????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sz val="10"/>
      <color indexed="17"/>
      <name val="宋体"/>
      <charset val="134"/>
    </font>
    <font>
      <b/>
      <sz val="12"/>
      <color indexed="8"/>
      <name val="宋体"/>
      <charset val="134"/>
    </font>
    <font>
      <sz val="12"/>
      <color indexed="10"/>
      <name val="楷体_GB2312"/>
      <charset val="134"/>
    </font>
    <font>
      <b/>
      <sz val="12"/>
      <color indexed="8"/>
      <name val="楷体_GB2312"/>
      <charset val="134"/>
    </font>
    <font>
      <b/>
      <sz val="9"/>
      <name val="Arial"/>
      <charset val="134"/>
    </font>
    <font>
      <sz val="12"/>
      <color indexed="52"/>
      <name val="楷体_GB2312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sz val="12"/>
      <name val="Courier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sz val="10"/>
      <color indexed="20"/>
      <name val="宋体"/>
      <charset val="134"/>
    </font>
    <font>
      <sz val="12"/>
      <color indexed="62"/>
      <name val="楷体_GB2312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55"/>
        <bgColor indexed="55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mediumGray">
        <fgColor indexed="22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77">
    <xf numFmtId="0" fontId="0" fillId="0" borderId="0"/>
    <xf numFmtId="42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3" borderId="16" applyNumberFormat="0" applyAlignment="0" applyProtection="0">
      <alignment vertical="center"/>
    </xf>
    <xf numFmtId="0" fontId="45" fillId="0" borderId="0">
      <alignment horizontal="center" wrapText="1"/>
      <protection locked="0"/>
    </xf>
    <xf numFmtId="41" fontId="29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8" fillId="0" borderId="0"/>
    <xf numFmtId="43" fontId="29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49" fillId="0" borderId="12" applyFill="0" applyProtection="0">
      <alignment horizontal="right"/>
    </xf>
    <xf numFmtId="0" fontId="33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4" borderId="20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67" fillId="0" borderId="0"/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48" fillId="0" borderId="0"/>
    <xf numFmtId="0" fontId="73" fillId="0" borderId="24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9" fillId="25" borderId="23" applyNumberFormat="0" applyAlignment="0" applyProtection="0">
      <alignment vertical="center"/>
    </xf>
    <xf numFmtId="0" fontId="70" fillId="27" borderId="17" applyNumberFormat="0" applyAlignment="0" applyProtection="0">
      <alignment vertical="center"/>
    </xf>
    <xf numFmtId="0" fontId="77" fillId="25" borderId="16" applyNumberFormat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78" fillId="33" borderId="2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76" fontId="0" fillId="0" borderId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80" fillId="18" borderId="27" applyNumberFormat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44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7" fillId="0" borderId="0"/>
    <xf numFmtId="0" fontId="41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0" borderId="0"/>
    <xf numFmtId="0" fontId="40" fillId="55" borderId="0" applyNumberFormat="0" applyBorder="0" applyAlignment="0" applyProtection="0"/>
    <xf numFmtId="185" fontId="83" fillId="0" borderId="0"/>
    <xf numFmtId="0" fontId="48" fillId="0" borderId="0"/>
    <xf numFmtId="0" fontId="31" fillId="3" borderId="0" applyNumberFormat="0" applyBorder="0" applyAlignment="0" applyProtection="0">
      <alignment vertical="center"/>
    </xf>
    <xf numFmtId="0" fontId="48" fillId="0" borderId="0"/>
    <xf numFmtId="4" fontId="39" fillId="0" borderId="0" applyFont="0" applyFill="0" applyBorder="0" applyAlignment="0" applyProtection="0"/>
    <xf numFmtId="0" fontId="48" fillId="0" borderId="0">
      <protection locked="0"/>
    </xf>
    <xf numFmtId="0" fontId="49" fillId="0" borderId="0"/>
    <xf numFmtId="0" fontId="84" fillId="0" borderId="0"/>
    <xf numFmtId="0" fontId="49" fillId="0" borderId="0"/>
    <xf numFmtId="0" fontId="26" fillId="58" borderId="0" applyNumberFormat="0" applyBorder="0" applyAlignment="0" applyProtection="0"/>
    <xf numFmtId="0" fontId="81" fillId="0" borderId="0"/>
    <xf numFmtId="0" fontId="66" fillId="0" borderId="21" applyNumberFormat="0" applyFill="0" applyAlignment="0" applyProtection="0">
      <alignment vertical="center"/>
    </xf>
    <xf numFmtId="49" fontId="49" fillId="0" borderId="0" applyFont="0" applyFill="0" applyBorder="0" applyAlignment="0" applyProtection="0"/>
    <xf numFmtId="0" fontId="48" fillId="0" borderId="0"/>
    <xf numFmtId="0" fontId="35" fillId="10" borderId="0" applyNumberFormat="0" applyBorder="0" applyAlignment="0" applyProtection="0">
      <alignment vertical="center"/>
    </xf>
    <xf numFmtId="0" fontId="26" fillId="61" borderId="0" applyNumberFormat="0" applyBorder="0" applyAlignment="0" applyProtection="0"/>
    <xf numFmtId="0" fontId="81" fillId="0" borderId="0"/>
    <xf numFmtId="0" fontId="26" fillId="60" borderId="0" applyNumberFormat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2" fillId="0" borderId="0">
      <alignment vertical="center"/>
    </xf>
    <xf numFmtId="191" fontId="49" fillId="0" borderId="0" applyFont="0" applyFill="0" applyBorder="0" applyAlignment="0" applyProtection="0"/>
    <xf numFmtId="0" fontId="55" fillId="8" borderId="0" applyNumberFormat="0" applyBorder="0" applyAlignment="0" applyProtection="0">
      <alignment vertical="center"/>
    </xf>
    <xf numFmtId="40" fontId="56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0" borderId="0">
      <alignment vertical="center"/>
    </xf>
    <xf numFmtId="186" fontId="49" fillId="0" borderId="0"/>
    <xf numFmtId="0" fontId="32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90" fillId="67" borderId="0" applyNumberFormat="0" applyBorder="0" applyAlignment="0" applyProtection="0"/>
    <xf numFmtId="0" fontId="28" fillId="65" borderId="0" applyNumberFormat="0" applyBorder="0" applyAlignment="0" applyProtection="0">
      <alignment vertical="center"/>
    </xf>
    <xf numFmtId="0" fontId="90" fillId="68" borderId="0" applyNumberFormat="0" applyBorder="0" applyAlignment="0" applyProtection="0"/>
    <xf numFmtId="0" fontId="32" fillId="0" borderId="0">
      <alignment vertical="center"/>
    </xf>
    <xf numFmtId="0" fontId="65" fillId="0" borderId="12" applyNumberFormat="0" applyFill="0" applyProtection="0">
      <alignment horizontal="center"/>
    </xf>
    <xf numFmtId="0" fontId="2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0">
      <alignment vertical="center"/>
    </xf>
    <xf numFmtId="3" fontId="39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0" fontId="28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57" fillId="21" borderId="9">
      <protection locked="0"/>
    </xf>
    <xf numFmtId="0" fontId="28" fillId="69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49" fillId="0" borderId="5" applyNumberFormat="0" applyFill="0" applyProtection="0">
      <alignment horizontal="left"/>
    </xf>
    <xf numFmtId="0" fontId="61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/>
    <xf numFmtId="0" fontId="37" fillId="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67" fillId="0" borderId="0">
      <protection locked="0"/>
    </xf>
    <xf numFmtId="0" fontId="36" fillId="6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26" fillId="60" borderId="0" applyNumberFormat="0" applyBorder="0" applyAlignment="0" applyProtection="0"/>
    <xf numFmtId="0" fontId="36" fillId="66" borderId="0" applyNumberFormat="0" applyBorder="0" applyAlignment="0" applyProtection="0"/>
    <xf numFmtId="10" fontId="49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26" fillId="58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189" fontId="49" fillId="0" borderId="0" applyFont="0" applyFill="0" applyBorder="0" applyAlignment="0" applyProtection="0"/>
    <xf numFmtId="0" fontId="26" fillId="55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8" fillId="5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26" fillId="60" borderId="0" applyNumberFormat="0" applyBorder="0" applyAlignment="0" applyProtection="0"/>
    <xf numFmtId="0" fontId="26" fillId="15" borderId="0" applyNumberFormat="0" applyBorder="0" applyAlignment="0" applyProtection="0"/>
    <xf numFmtId="193" fontId="49" fillId="0" borderId="0" applyFont="0" applyFill="0" applyBorder="0" applyAlignment="0" applyProtection="0"/>
    <xf numFmtId="0" fontId="36" fillId="15" borderId="0" applyNumberFormat="0" applyBorder="0" applyAlignment="0" applyProtection="0"/>
    <xf numFmtId="0" fontId="96" fillId="0" borderId="32" applyNumberFormat="0" applyAlignment="0" applyProtection="0">
      <alignment horizontal="left" vertical="center"/>
    </xf>
    <xf numFmtId="0" fontId="28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1" borderId="0" applyNumberFormat="0" applyBorder="0" applyAlignment="0" applyProtection="0"/>
    <xf numFmtId="41" fontId="85" fillId="0" borderId="0" applyFont="0" applyFill="0" applyBorder="0" applyAlignment="0" applyProtection="0"/>
    <xf numFmtId="0" fontId="26" fillId="60" borderId="0" applyNumberFormat="0" applyBorder="0" applyAlignment="0" applyProtection="0"/>
    <xf numFmtId="0" fontId="36" fillId="66" borderId="0" applyNumberFormat="0" applyBorder="0" applyAlignment="0" applyProtection="0"/>
    <xf numFmtId="0" fontId="28" fillId="42" borderId="0" applyNumberFormat="0" applyBorder="0" applyAlignment="0" applyProtection="0">
      <alignment vertical="center"/>
    </xf>
    <xf numFmtId="0" fontId="36" fillId="59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/>
    <xf numFmtId="0" fontId="26" fillId="62" borderId="0" applyNumberFormat="0" applyBorder="0" applyAlignment="0" applyProtection="0"/>
    <xf numFmtId="0" fontId="36" fillId="62" borderId="0" applyNumberFormat="0" applyBorder="0" applyAlignment="0" applyProtection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9" fillId="0" borderId="0"/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190" fontId="88" fillId="0" borderId="0" applyFill="0" applyBorder="0" applyAlignment="0"/>
    <xf numFmtId="0" fontId="97" fillId="70" borderId="0" applyNumberFormat="0" applyBorder="0" applyAlignment="0" applyProtection="0"/>
    <xf numFmtId="0" fontId="58" fillId="0" borderId="28">
      <alignment horizontal="center"/>
    </xf>
    <xf numFmtId="0" fontId="63" fillId="18" borderId="17" applyNumberFormat="0" applyAlignment="0" applyProtection="0">
      <alignment vertical="center"/>
    </xf>
    <xf numFmtId="0" fontId="98" fillId="71" borderId="33" applyNumberFormat="0" applyAlignment="0" applyProtection="0">
      <alignment vertical="center"/>
    </xf>
    <xf numFmtId="0" fontId="3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38" fontId="0" fillId="0" borderId="0" applyFill="0" applyBorder="0" applyAlignment="0" applyProtection="0"/>
    <xf numFmtId="0" fontId="56" fillId="0" borderId="0" applyFont="0" applyFill="0" applyBorder="0" applyAlignment="0" applyProtection="0"/>
    <xf numFmtId="194" fontId="85" fillId="0" borderId="0"/>
    <xf numFmtId="182" fontId="49" fillId="0" borderId="0" applyFont="0" applyFill="0" applyBorder="0" applyAlignment="0" applyProtection="0"/>
    <xf numFmtId="0" fontId="49" fillId="0" borderId="0"/>
    <xf numFmtId="0" fontId="93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78" fontId="85" fillId="0" borderId="0"/>
    <xf numFmtId="0" fontId="31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0" applyProtection="0"/>
    <xf numFmtId="179" fontId="85" fillId="0" borderId="0"/>
    <xf numFmtId="0" fontId="37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2" fontId="30" fillId="0" borderId="0" applyProtection="0"/>
    <xf numFmtId="0" fontId="35" fillId="3" borderId="0" applyNumberFormat="0" applyBorder="0" applyAlignment="0" applyProtection="0">
      <alignment vertical="center"/>
    </xf>
    <xf numFmtId="0" fontId="99" fillId="0" borderId="29" applyNumberFormat="0" applyFill="0" applyAlignment="0" applyProtection="0">
      <alignment vertical="center"/>
    </xf>
    <xf numFmtId="38" fontId="100" fillId="18" borderId="0" applyNumberFormat="0" applyBorder="0" applyAlignment="0" applyProtection="0"/>
    <xf numFmtId="0" fontId="96" fillId="0" borderId="34">
      <alignment horizontal="left" vertical="center"/>
    </xf>
    <xf numFmtId="0" fontId="101" fillId="0" borderId="0" applyProtection="0"/>
    <xf numFmtId="0" fontId="33" fillId="5" borderId="0" applyNumberFormat="0" applyBorder="0" applyAlignment="0" applyProtection="0">
      <alignment vertical="center"/>
    </xf>
    <xf numFmtId="0" fontId="96" fillId="0" borderId="0" applyProtection="0"/>
    <xf numFmtId="10" fontId="100" fillId="72" borderId="35" applyNumberFormat="0" applyBorder="0" applyAlignment="0" applyProtection="0"/>
    <xf numFmtId="195" fontId="102" fillId="73" borderId="0"/>
    <xf numFmtId="0" fontId="103" fillId="71" borderId="33" applyNumberFormat="0" applyAlignment="0" applyProtection="0">
      <alignment vertical="center"/>
    </xf>
    <xf numFmtId="9" fontId="104" fillId="0" borderId="0" applyFont="0" applyFill="0" applyBorder="0" applyAlignment="0" applyProtection="0"/>
    <xf numFmtId="0" fontId="105" fillId="0" borderId="31" applyNumberFormat="0" applyFill="0" applyAlignment="0" applyProtection="0">
      <alignment vertical="center"/>
    </xf>
    <xf numFmtId="195" fontId="106" fillId="74" borderId="0"/>
    <xf numFmtId="38" fontId="39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40" fontId="39" fillId="0" borderId="0" applyFont="0" applyFill="0" applyBorder="0" applyAlignment="0" applyProtection="0"/>
    <xf numFmtId="191" fontId="49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183" fontId="39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196" fontId="39" fillId="0" borderId="0" applyFont="0" applyFill="0" applyBorder="0" applyAlignment="0" applyProtection="0"/>
    <xf numFmtId="0" fontId="85" fillId="0" borderId="0"/>
    <xf numFmtId="37" fontId="74" fillId="0" borderId="0"/>
    <xf numFmtId="0" fontId="102" fillId="0" borderId="0"/>
    <xf numFmtId="0" fontId="31" fillId="3" borderId="0" applyNumberFormat="0" applyBorder="0" applyAlignment="0" applyProtection="0">
      <alignment vertical="center"/>
    </xf>
    <xf numFmtId="0" fontId="67" fillId="0" borderId="0"/>
    <xf numFmtId="0" fontId="32" fillId="72" borderId="36" applyNumberFormat="0" applyFont="0" applyAlignment="0" applyProtection="0">
      <alignment vertical="center"/>
    </xf>
    <xf numFmtId="0" fontId="107" fillId="18" borderId="27" applyNumberFormat="0" applyAlignment="0" applyProtection="0">
      <alignment vertical="center"/>
    </xf>
    <xf numFmtId="9" fontId="67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4" fontId="49" fillId="0" borderId="0" applyFont="0" applyFill="0" applyProtection="0"/>
    <xf numFmtId="15" fontId="39" fillId="0" borderId="0" applyFont="0" applyFill="0" applyBorder="0" applyAlignment="0" applyProtection="0"/>
    <xf numFmtId="0" fontId="108" fillId="8" borderId="0" applyNumberFormat="0" applyBorder="0" applyAlignment="0" applyProtection="0">
      <alignment vertical="center"/>
    </xf>
    <xf numFmtId="0" fontId="39" fillId="39" borderId="0" applyNumberFormat="0" applyFont="0" applyBorder="0" applyAlignment="0" applyProtection="0"/>
    <xf numFmtId="0" fontId="38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7" fillId="21" borderId="9">
      <protection locked="0"/>
    </xf>
    <xf numFmtId="0" fontId="111" fillId="0" borderId="0"/>
    <xf numFmtId="0" fontId="57" fillId="21" borderId="9">
      <protection locked="0"/>
    </xf>
    <xf numFmtId="0" fontId="30" fillId="0" borderId="37" applyProtection="0"/>
    <xf numFmtId="177" fontId="48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92" fontId="49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10" fillId="0" borderId="0"/>
    <xf numFmtId="0" fontId="49" fillId="0" borderId="5" applyNumberFormat="0" applyFill="0" applyProtection="0">
      <alignment horizontal="right"/>
    </xf>
    <xf numFmtId="0" fontId="33" fillId="5" borderId="0" applyNumberFormat="0" applyBorder="0" applyAlignment="0" applyProtection="0">
      <alignment vertical="center"/>
    </xf>
    <xf numFmtId="0" fontId="66" fillId="0" borderId="21" applyNumberFormat="0" applyFill="0" applyAlignment="0" applyProtection="0"/>
    <xf numFmtId="0" fontId="114" fillId="0" borderId="21" applyNumberFormat="0" applyFill="0" applyAlignment="0" applyProtection="0">
      <alignment vertical="center"/>
    </xf>
    <xf numFmtId="0" fontId="87" fillId="0" borderId="29" applyNumberFormat="0" applyFill="0" applyAlignment="0" applyProtection="0"/>
    <xf numFmtId="0" fontId="60" fillId="0" borderId="19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5" fillId="0" borderId="5" applyNumberFormat="0" applyFill="0" applyProtection="0">
      <alignment horizontal="center"/>
    </xf>
    <xf numFmtId="0" fontId="38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85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72" borderId="36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6" borderId="0" applyNumberFormat="0" applyBorder="0" applyAlignment="0" applyProtection="0"/>
    <xf numFmtId="0" fontId="64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97" fillId="70" borderId="0" applyNumberFormat="0" applyBorder="0" applyAlignment="0" applyProtection="0"/>
    <xf numFmtId="0" fontId="10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0">
      <alignment vertical="center"/>
    </xf>
    <xf numFmtId="0" fontId="97" fillId="70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118" fillId="27" borderId="17" applyNumberFormat="0" applyAlignment="0" applyProtection="0">
      <alignment vertical="center"/>
    </xf>
    <xf numFmtId="0" fontId="32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/>
    <xf numFmtId="0" fontId="3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98" fontId="48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5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55" borderId="0" applyNumberFormat="0" applyBorder="0" applyAlignment="0" applyProtection="0"/>
    <xf numFmtId="0" fontId="3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92" fillId="0" borderId="30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0" fillId="64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12" applyNumberFormat="0" applyFill="0" applyProtection="0">
      <alignment horizontal="left"/>
    </xf>
    <xf numFmtId="0" fontId="94" fillId="0" borderId="31" applyNumberFormat="0" applyFill="0" applyAlignment="0" applyProtection="0">
      <alignment vertical="center"/>
    </xf>
    <xf numFmtId="197" fontId="48" fillId="0" borderId="0" applyFont="0" applyFill="0" applyBorder="0" applyAlignment="0" applyProtection="0"/>
    <xf numFmtId="0" fontId="85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04" fillId="0" borderId="0"/>
    <xf numFmtId="0" fontId="37" fillId="2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1" fontId="49" fillId="0" borderId="12" applyFill="0" applyProtection="0">
      <alignment horizontal="center"/>
    </xf>
    <xf numFmtId="1" fontId="113" fillId="0" borderId="35">
      <alignment vertical="center"/>
      <protection locked="0"/>
    </xf>
    <xf numFmtId="188" fontId="113" fillId="0" borderId="35">
      <alignment vertical="center"/>
      <protection locked="0"/>
    </xf>
    <xf numFmtId="43" fontId="49" fillId="0" borderId="0" applyFont="0" applyFill="0" applyBorder="0" applyAlignment="0" applyProtection="0"/>
    <xf numFmtId="0" fontId="116" fillId="0" borderId="0"/>
  </cellStyleXfs>
  <cellXfs count="16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99" fontId="4" fillId="0" borderId="9" xfId="0" applyNumberFormat="1" applyFont="1" applyFill="1" applyBorder="1" applyAlignment="1" applyProtection="1">
      <alignment horizontal="right" vertical="center" shrinkToFit="1"/>
    </xf>
    <xf numFmtId="200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left" vertical="center" indent="2"/>
      <protection locked="0"/>
    </xf>
    <xf numFmtId="0" fontId="4" fillId="0" borderId="7" xfId="0" applyFont="1" applyFill="1" applyBorder="1" applyAlignment="1" applyProtection="1">
      <alignment horizontal="left" vertical="center" indent="3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200" fontId="4" fillId="0" borderId="9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01" fontId="4" fillId="0" borderId="9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99" fontId="8" fillId="0" borderId="9" xfId="0" applyNumberFormat="1" applyFont="1" applyBorder="1" applyAlignment="1">
      <alignment horizontal="right" vertical="center" shrinkToFit="1"/>
    </xf>
    <xf numFmtId="200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200" fontId="8" fillId="0" borderId="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01" fontId="8" fillId="0" borderId="9" xfId="0" applyNumberFormat="1" applyFont="1" applyBorder="1" applyAlignment="1">
      <alignment horizontal="right" vertical="center" shrinkToFit="1"/>
    </xf>
    <xf numFmtId="0" fontId="11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99" fontId="4" fillId="0" borderId="9" xfId="0" applyNumberFormat="1" applyFont="1" applyBorder="1" applyAlignment="1">
      <alignment horizontal="right" vertical="center" shrinkToFit="1"/>
    </xf>
    <xf numFmtId="200" fontId="4" fillId="0" borderId="4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indent="1"/>
    </xf>
    <xf numFmtId="200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200" fontId="4" fillId="0" borderId="9" xfId="0" applyNumberFormat="1" applyFont="1" applyBorder="1" applyAlignment="1">
      <alignment vertical="center" shrinkToFit="1"/>
    </xf>
    <xf numFmtId="200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201" fontId="4" fillId="0" borderId="9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indent="2"/>
    </xf>
    <xf numFmtId="0" fontId="4" fillId="0" borderId="14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199" fontId="19" fillId="0" borderId="3" xfId="0" applyNumberFormat="1" applyFont="1" applyFill="1" applyBorder="1" applyAlignment="1" applyProtection="1">
      <alignment horizontal="right" vertical="center"/>
    </xf>
    <xf numFmtId="200" fontId="19" fillId="0" borderId="4" xfId="0" applyNumberFormat="1" applyFont="1" applyFill="1" applyBorder="1" applyAlignment="1" applyProtection="1">
      <alignment horizontal="right" vertical="center"/>
    </xf>
    <xf numFmtId="199" fontId="19" fillId="0" borderId="9" xfId="0" applyNumberFormat="1" applyFont="1" applyFill="1" applyBorder="1" applyAlignment="1" applyProtection="1">
      <alignment horizontal="right" vertical="center"/>
    </xf>
    <xf numFmtId="200" fontId="19" fillId="0" borderId="8" xfId="0" applyNumberFormat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>
      <alignment vertical="center"/>
    </xf>
    <xf numFmtId="199" fontId="8" fillId="0" borderId="9" xfId="0" applyNumberFormat="1" applyFont="1" applyFill="1" applyBorder="1" applyAlignment="1">
      <alignment vertical="center"/>
    </xf>
    <xf numFmtId="200" fontId="8" fillId="0" borderId="8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99" fontId="8" fillId="0" borderId="9" xfId="0" applyNumberFormat="1" applyFont="1" applyFill="1" applyBorder="1" applyAlignment="1"/>
    <xf numFmtId="200" fontId="8" fillId="0" borderId="8" xfId="0" applyNumberFormat="1" applyFont="1" applyFill="1" applyBorder="1" applyAlignment="1"/>
    <xf numFmtId="0" fontId="8" fillId="0" borderId="1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vertical="center"/>
    </xf>
    <xf numFmtId="199" fontId="8" fillId="0" borderId="5" xfId="0" applyNumberFormat="1" applyFont="1" applyFill="1" applyBorder="1" applyAlignment="1">
      <alignment vertical="center"/>
    </xf>
    <xf numFmtId="200" fontId="8" fillId="0" borderId="6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99" fontId="4" fillId="0" borderId="9" xfId="401" applyNumberFormat="1" applyFont="1" applyBorder="1" applyAlignment="1">
      <alignment horizontal="right" vertical="center" shrinkToFit="1"/>
    </xf>
    <xf numFmtId="200" fontId="4" fillId="0" borderId="8" xfId="401" applyNumberFormat="1" applyFont="1" applyBorder="1" applyAlignment="1">
      <alignment horizontal="right" vertical="center" shrinkToFit="1"/>
    </xf>
    <xf numFmtId="0" fontId="23" fillId="0" borderId="1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99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200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200" fontId="4" fillId="0" borderId="5" xfId="0" applyNumberFormat="1" applyFont="1" applyBorder="1" applyAlignment="1">
      <alignment horizontal="right" vertical="center" shrinkToFit="1"/>
    </xf>
    <xf numFmtId="200" fontId="4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201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indent="1"/>
    </xf>
    <xf numFmtId="199" fontId="4" fillId="0" borderId="13" xfId="0" applyNumberFormat="1" applyFont="1" applyBorder="1" applyAlignment="1">
      <alignment horizontal="right" vertical="center" shrinkToFit="1"/>
    </xf>
    <xf numFmtId="200" fontId="4" fillId="0" borderId="15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indent="2"/>
    </xf>
    <xf numFmtId="200" fontId="1" fillId="0" borderId="0" xfId="0" applyNumberFormat="1" applyFont="1" applyAlignment="1">
      <alignment vertical="center"/>
    </xf>
    <xf numFmtId="0" fontId="14" fillId="0" borderId="7" xfId="0" applyFont="1" applyFill="1" applyBorder="1" applyAlignment="1">
      <alignment horizontal="left" vertical="center" indent="2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2"/>
    </xf>
    <xf numFmtId="0" fontId="14" fillId="0" borderId="9" xfId="0" applyFont="1" applyBorder="1" applyAlignment="1">
      <alignment horizontal="center" vertical="center"/>
    </xf>
    <xf numFmtId="202" fontId="4" fillId="0" borderId="9" xfId="0" applyNumberFormat="1" applyFont="1" applyBorder="1" applyAlignment="1">
      <alignment horizontal="right" vertical="center" shrinkToFit="1"/>
    </xf>
    <xf numFmtId="0" fontId="14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/>
    <xf numFmtId="0" fontId="25" fillId="0" borderId="0" xfId="0" applyFont="1" applyAlignment="1">
      <alignment vertical="center"/>
    </xf>
    <xf numFmtId="0" fontId="17" fillId="0" borderId="0" xfId="0" applyFont="1"/>
    <xf numFmtId="0" fontId="26" fillId="0" borderId="0" xfId="0" applyFont="1"/>
    <xf numFmtId="0" fontId="4" fillId="0" borderId="7" xfId="0" applyFont="1" applyBorder="1" applyAlignment="1">
      <alignment vertical="center" wrapText="1"/>
    </xf>
    <xf numFmtId="0" fontId="27" fillId="0" borderId="0" xfId="0" applyFont="1"/>
    <xf numFmtId="199" fontId="14" fillId="0" borderId="9" xfId="0" applyNumberFormat="1" applyFont="1" applyBorder="1" applyAlignment="1">
      <alignment horizontal="right" vertical="center" shrinkToFit="1"/>
    </xf>
    <xf numFmtId="200" fontId="14" fillId="0" borderId="8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/>
    </xf>
    <xf numFmtId="200" fontId="14" fillId="0" borderId="5" xfId="0" applyNumberFormat="1" applyFont="1" applyBorder="1" applyAlignment="1">
      <alignment horizontal="right" vertical="center" shrinkToFit="1"/>
    </xf>
    <xf numFmtId="200" fontId="4" fillId="0" borderId="6" xfId="0" applyNumberFormat="1" applyFont="1" applyBorder="1" applyAlignment="1">
      <alignment horizontal="right" vertical="center" shrinkToFit="1"/>
    </xf>
    <xf numFmtId="0" fontId="16" fillId="0" borderId="10" xfId="0" applyFont="1" applyBorder="1" applyAlignment="1">
      <alignment horizontal="left" vertical="center" wrapText="1" shrinkToFit="1"/>
    </xf>
  </cellXfs>
  <cellStyles count="477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教师绩效工资测算表（离退休按各地上报数测算）2009年1月1日" xfId="28"/>
    <cellStyle name="差_2007年政法部门业务指标" xfId="29"/>
    <cellStyle name="标题 4" xfId="30" builtinId="19"/>
    <cellStyle name="差_2006年分析表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20% - 强调文字颜色 5" xfId="64" builtinId="46"/>
    <cellStyle name="强调文字颜色 1" xfId="65" builtinId="29"/>
    <cellStyle name="20% - 强调文字颜色 1" xfId="66" builtinId="30"/>
    <cellStyle name="40% - 强调文字颜色 1" xfId="67" builtinId="31"/>
    <cellStyle name="输出 2" xfId="68"/>
    <cellStyle name="20% - 强调文字颜色 2" xfId="69" builtinId="34"/>
    <cellStyle name="40% - 强调文字颜色 2" xfId="70" builtinId="35"/>
    <cellStyle name="千位分隔[0] 2" xfId="71"/>
    <cellStyle name="强调文字颜色 3" xfId="72" builtinId="37"/>
    <cellStyle name="PSChar" xfId="73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差_2006年全省财力计算表（中央、决算）" xfId="79"/>
    <cellStyle name="60% - 强调文字颜色 5" xfId="80" builtinId="48"/>
    <cellStyle name="强调文字颜色 6" xfId="81" builtinId="49"/>
    <cellStyle name="适中 2" xfId="82"/>
    <cellStyle name="好_业务工作量指标" xfId="83"/>
    <cellStyle name="_弱电系统设备配置报价清单" xfId="84"/>
    <cellStyle name="40% - 强调文字颜色 6" xfId="85" builtinId="51"/>
    <cellStyle name="60% - 强调文字颜色 6" xfId="86" builtinId="52"/>
    <cellStyle name="_ET_STYLE_NoName_00_" xfId="87"/>
    <cellStyle name="好_汇总-县级财政报表附表" xfId="88"/>
    <cellStyle name="Normal_3H8" xfId="89"/>
    <cellStyle name="_Book1_1" xfId="90"/>
    <cellStyle name="好_2008年县级公安保障标准落实奖励经费分配测算" xfId="91"/>
    <cellStyle name="_20100326高清市院遂宁检察院1080P配置清单26日改" xfId="92"/>
    <cellStyle name="PSDec" xfId="93"/>
    <cellStyle name="_计财部审批要件" xfId="94"/>
    <cellStyle name="?鹎%U龡&amp;H?_x0008__x001c__x001c_?_x0007__x0001__x0001_" xfId="95"/>
    <cellStyle name="_0202" xfId="96"/>
    <cellStyle name="_Book1" xfId="97"/>
    <cellStyle name="Accent2 - 20%" xfId="98"/>
    <cellStyle name="_Book1_2" xfId="99"/>
    <cellStyle name="Heading 1" xfId="100"/>
    <cellStyle name="_Book1_3" xfId="101"/>
    <cellStyle name="_ET_STYLE_NoName_00__Book1_1" xfId="102"/>
    <cellStyle name="好_11大理" xfId="103"/>
    <cellStyle name="Accent5 - 20%" xfId="104"/>
    <cellStyle name="_ET_STYLE_NoName_00__Book1_2" xfId="105"/>
    <cellStyle name="Accent1 - 20%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差_奖励补助测算5.24冯铸" xfId="113"/>
    <cellStyle name="20% - 强调文字颜色 1 2" xfId="114"/>
    <cellStyle name="20% - 强调文字颜色 2 2" xfId="115"/>
    <cellStyle name="好_03昭通" xfId="116"/>
    <cellStyle name="差_20101012(9-25)" xfId="117"/>
    <cellStyle name="Heading 2" xfId="118"/>
    <cellStyle name="20% - 强调文字颜色 3 2" xfId="119"/>
    <cellStyle name="常规 3" xfId="120"/>
    <cellStyle name="Mon閠aire_!!!GO" xfId="121"/>
    <cellStyle name="20% - 强调文字颜色 4 2" xfId="122"/>
    <cellStyle name="콤마_BOILER-CO1" xfId="123"/>
    <cellStyle name="寘嬫愗傝_Region Orders (2)" xfId="124"/>
    <cellStyle name="20% - 强调文字颜色 5 2" xfId="125"/>
    <cellStyle name="20% - 强调文字颜色 6 2" xfId="126"/>
    <cellStyle name="40% - Accent1" xfId="127"/>
    <cellStyle name="40% - Accent2" xfId="128"/>
    <cellStyle name="40% - Accent3" xfId="129"/>
    <cellStyle name="常规 2 2_20101012(9-25)" xfId="130"/>
    <cellStyle name="Normal - Style1" xfId="131"/>
    <cellStyle name="40% - Accent4" xfId="132"/>
    <cellStyle name="警告文本 2" xfId="133"/>
    <cellStyle name="好_不用软件计算9.1不考虑经费管理评价xl" xfId="134"/>
    <cellStyle name="40% - Accent5" xfId="135"/>
    <cellStyle name="好_第五部分(才淼、饶永宏）" xfId="136"/>
    <cellStyle name="好_00省级(定稿)" xfId="137"/>
    <cellStyle name="40% - Accent6" xfId="138"/>
    <cellStyle name="差_指标四" xfId="139"/>
    <cellStyle name="40% - 强调文字颜色 1 2" xfId="140"/>
    <cellStyle name="好_奖励补助测算7.25" xfId="141"/>
    <cellStyle name="40% - 强调文字颜色 2 2" xfId="142"/>
    <cellStyle name="40% - 强调文字颜色 3 2" xfId="143"/>
    <cellStyle name="好_2006年分析表" xfId="144"/>
    <cellStyle name="40% - 强调文字颜色 5 2" xfId="145"/>
    <cellStyle name="好_下半年禁毒办案经费分配2544.3万元" xfId="146"/>
    <cellStyle name="差_03昭通" xfId="147"/>
    <cellStyle name="40% - 强调文字颜色 6 2" xfId="148"/>
    <cellStyle name="强调 2" xfId="149"/>
    <cellStyle name="60% - Accent1" xfId="150"/>
    <cellStyle name="强调 3" xfId="151"/>
    <cellStyle name="常规 2 2" xfId="152"/>
    <cellStyle name="部门" xfId="153"/>
    <cellStyle name="60% - Accent2" xfId="154"/>
    <cellStyle name="常规 2 3" xfId="155"/>
    <cellStyle name="60% - Accent3" xfId="156"/>
    <cellStyle name="常规 2 4" xfId="157"/>
    <cellStyle name="PSInt" xfId="158"/>
    <cellStyle name="per.style" xfId="159"/>
    <cellStyle name="60% - Accent4" xfId="160"/>
    <cellStyle name="强调文字颜色 4 2" xfId="161"/>
    <cellStyle name="常规 2 5" xfId="162"/>
    <cellStyle name="差_云南农村义务教育统计表" xfId="163"/>
    <cellStyle name="60% - Accent5" xfId="164"/>
    <cellStyle name="好_检验表" xfId="165"/>
    <cellStyle name="常规 2 6" xfId="166"/>
    <cellStyle name="t" xfId="167"/>
    <cellStyle name="60% - Accent6" xfId="168"/>
    <cellStyle name="콤마 [0]_BOILER-CO1" xfId="169"/>
    <cellStyle name="商品名称" xfId="170"/>
    <cellStyle name="Heading 4" xfId="171"/>
    <cellStyle name="60% - 强调文字颜色 1 2" xfId="172"/>
    <cellStyle name="常规 5" xfId="173"/>
    <cellStyle name="60% - 强调文字颜色 2 2" xfId="174"/>
    <cellStyle name="60% - 强调文字颜色 3 2" xfId="175"/>
    <cellStyle name="Neutral" xfId="176"/>
    <cellStyle name="60% - 强调文字颜色 4 2" xfId="177"/>
    <cellStyle name="60% - 强调文字颜色 5 2" xfId="178"/>
    <cellStyle name="好_2007年人员分部门统计表" xfId="179"/>
    <cellStyle name="60% - 强调文字颜色 6 2" xfId="180"/>
    <cellStyle name="6mal" xfId="181"/>
    <cellStyle name="Accent1" xfId="182"/>
    <cellStyle name="差_2006年基础数据" xfId="183"/>
    <cellStyle name="Accent1 - 40%" xfId="184"/>
    <cellStyle name="Accent1 - 60%" xfId="185"/>
    <cellStyle name="Percent [2]" xfId="186"/>
    <cellStyle name="Accent1_公安安全支出补充表5.14" xfId="187"/>
    <cellStyle name="Accent2" xfId="188"/>
    <cellStyle name="Accent2_公安安全支出补充表5.14" xfId="189"/>
    <cellStyle name="差_2007年检察院案件数" xfId="190"/>
    <cellStyle name="Accent3" xfId="191"/>
    <cellStyle name="好_指标四" xfId="192"/>
    <cellStyle name="Milliers_!!!GO" xfId="193"/>
    <cellStyle name="Accent3 - 20%" xfId="194"/>
    <cellStyle name="好_0502通海县" xfId="195"/>
    <cellStyle name="Mon閠aire [0]_!!!GO" xfId="196"/>
    <cellStyle name="Accent3 - 40%" xfId="197"/>
    <cellStyle name="好_2009年一般性转移支付标准工资_~4190974" xfId="198"/>
    <cellStyle name="Accent3 - 60%" xfId="199"/>
    <cellStyle name="Accent3_公安安全支出补充表5.14" xfId="200"/>
    <cellStyle name="Accent4" xfId="201"/>
    <cellStyle name="Accent4 - 20%" xfId="202"/>
    <cellStyle name="Accent4 - 40%" xfId="203"/>
    <cellStyle name="捠壿 [0.00]_Region Orders (2)" xfId="204"/>
    <cellStyle name="Accent4 - 60%" xfId="205"/>
    <cellStyle name="Header1" xfId="206"/>
    <cellStyle name="Accent4_公安安全支出补充表5.14" xfId="207"/>
    <cellStyle name="好_2009年一般性转移支付标准工资_~5676413" xfId="208"/>
    <cellStyle name="Accent5" xfId="209"/>
    <cellStyle name="千分位[0]_ 白土" xfId="210"/>
    <cellStyle name="Accent5 - 40%" xfId="211"/>
    <cellStyle name="Accent5 - 60%" xfId="212"/>
    <cellStyle name="Accent5_公安安全支出补充表5.14" xfId="213"/>
    <cellStyle name="Accent6" xfId="214"/>
    <cellStyle name="好_M03" xfId="215"/>
    <cellStyle name="Accent6 - 20%" xfId="216"/>
    <cellStyle name="Accent6 - 40%" xfId="217"/>
    <cellStyle name="Accent6 - 60%" xfId="218"/>
    <cellStyle name="常规 4" xfId="219"/>
    <cellStyle name="Accent6_公安安全支出补充表5.14" xfId="220"/>
    <cellStyle name="昗弨_Pacific Region P&amp;L" xfId="221"/>
    <cellStyle name="常规 2 3 2" xfId="222"/>
    <cellStyle name="Bad" xfId="223"/>
    <cellStyle name="Calc Currency (0)" xfId="224"/>
    <cellStyle name="差_530623_2006年县级财政报表附表" xfId="225"/>
    <cellStyle name="PSHeading" xfId="226"/>
    <cellStyle name="Calculation" xfId="227"/>
    <cellStyle name="Check Cell" xfId="228"/>
    <cellStyle name="常规 2" xfId="229"/>
    <cellStyle name="Title" xfId="230"/>
    <cellStyle name="ColLevel_1" xfId="231"/>
    <cellStyle name="Comma [0]" xfId="232"/>
    <cellStyle name="통화_BOILER-CO1" xfId="233"/>
    <cellStyle name="comma zerodec" xfId="234"/>
    <cellStyle name="Comma_!!!GO" xfId="235"/>
    <cellStyle name="样式 1" xfId="236"/>
    <cellStyle name="分级显示列_1_Book1" xfId="237"/>
    <cellStyle name="Currency_!!!GO" xfId="238"/>
    <cellStyle name="Currency1" xfId="239"/>
    <cellStyle name="好_指标五" xfId="240"/>
    <cellStyle name="差_云南省2008年中小学教职工情况（教育厅提供20090101加工整理）" xfId="241"/>
    <cellStyle name="Date" xfId="242"/>
    <cellStyle name="Dollar (zero dec)" xfId="243"/>
    <cellStyle name="强调文字颜色 1 2" xfId="244"/>
    <cellStyle name="差_医疗保险已改" xfId="245"/>
    <cellStyle name="差_1110洱源县" xfId="246"/>
    <cellStyle name="Explanatory Text" xfId="247"/>
    <cellStyle name="Fixed" xfId="248"/>
    <cellStyle name="Good" xfId="249"/>
    <cellStyle name="标题 2 2" xfId="250"/>
    <cellStyle name="Grey" xfId="251"/>
    <cellStyle name="Header2" xfId="252"/>
    <cellStyle name="HEADING1" xfId="253"/>
    <cellStyle name="差_地方配套按人均增幅控制8.31（调整结案率后）xl" xfId="254"/>
    <cellStyle name="HEADING2" xfId="255"/>
    <cellStyle name="Input [yellow]" xfId="256"/>
    <cellStyle name="Input Cells" xfId="257"/>
    <cellStyle name="检查单元格 2" xfId="258"/>
    <cellStyle name="归盒啦_95" xfId="259"/>
    <cellStyle name="Linked Cell" xfId="260"/>
    <cellStyle name="Linked Cells" xfId="261"/>
    <cellStyle name="Millares [0]_96 Risk" xfId="262"/>
    <cellStyle name="差_奖励补助测算7.25" xfId="263"/>
    <cellStyle name="Millares_96 Risk" xfId="264"/>
    <cellStyle name="Milliers [0]_!!!GO" xfId="265"/>
    <cellStyle name="烹拳 [0]_ +Foil &amp; -FOIL &amp; PAPER" xfId="266"/>
    <cellStyle name="差_县级基础数据" xfId="267"/>
    <cellStyle name="Moneda [0]_96 Risk" xfId="268"/>
    <cellStyle name="差_2009年一般性转移支付标准工资_奖励补助测算7.23" xfId="269"/>
    <cellStyle name="Moneda_96 Risk" xfId="270"/>
    <cellStyle name="New Times Roman" xfId="271"/>
    <cellStyle name="no dec" xfId="272"/>
    <cellStyle name="Norma,_laroux_4_营业在建 (2)_E21" xfId="273"/>
    <cellStyle name="好_历年教师人数" xfId="274"/>
    <cellStyle name="Normal_!!!GO" xfId="275"/>
    <cellStyle name="Note" xfId="276"/>
    <cellStyle name="Output" xfId="277"/>
    <cellStyle name="Percent_!!!GO" xfId="278"/>
    <cellStyle name="好_第一部分：综合全" xfId="279"/>
    <cellStyle name="标题 5" xfId="280"/>
    <cellStyle name="Pourcentage_pldt" xfId="281"/>
    <cellStyle name="PSDate" xfId="282"/>
    <cellStyle name="差_00省级(打印)" xfId="283"/>
    <cellStyle name="PSSpacer" xfId="284"/>
    <cellStyle name="差_2008年县级公安保障标准落实奖励经费分配测算" xfId="285"/>
    <cellStyle name="RowLevel_0" xfId="286"/>
    <cellStyle name="sstot" xfId="287"/>
    <cellStyle name="Standard_AREAS" xfId="288"/>
    <cellStyle name="t_HVAC Equipment (3)" xfId="289"/>
    <cellStyle name="Total" xfId="290"/>
    <cellStyle name="烹拳_ +Foil &amp; -FOIL &amp; PAPER" xfId="291"/>
    <cellStyle name="Warning Text" xfId="292"/>
    <cellStyle name="百分比 2" xfId="293"/>
    <cellStyle name="百分比 3" xfId="294"/>
    <cellStyle name="捠壿_Region Orders (2)" xfId="295"/>
    <cellStyle name="통화 [0]_BOILER-CO1" xfId="296"/>
    <cellStyle name="未定义" xfId="297"/>
    <cellStyle name="编号" xfId="298"/>
    <cellStyle name="差_20101012(26-47)表" xfId="299"/>
    <cellStyle name="标题 1 1" xfId="300"/>
    <cellStyle name="标题 1 2" xfId="301"/>
    <cellStyle name="标题 2 1" xfId="302"/>
    <cellStyle name="标题 3 2" xfId="303"/>
    <cellStyle name="千位分隔 3" xfId="304"/>
    <cellStyle name="标题 4 2" xfId="305"/>
    <cellStyle name="好_00省级(打印)" xfId="306"/>
    <cellStyle name="标题1" xfId="307"/>
    <cellStyle name="差_丽江汇总" xfId="308"/>
    <cellStyle name="表标题" xfId="309"/>
    <cellStyle name="差 2" xfId="310"/>
    <cellStyle name="差_~4190974" xfId="311"/>
    <cellStyle name="差_~5676413" xfId="312"/>
    <cellStyle name="差_005-8月26日(佟亚丽+赵立卫)" xfId="313"/>
    <cellStyle name="差_00省级(定稿)" xfId="314"/>
    <cellStyle name="差_0502通海县" xfId="315"/>
    <cellStyle name="后继超链接" xfId="316"/>
    <cellStyle name="差_05表式10.5" xfId="317"/>
    <cellStyle name="差_05玉溪" xfId="318"/>
    <cellStyle name="差_0605石屏县" xfId="319"/>
    <cellStyle name="千分位_ 白土" xfId="320"/>
    <cellStyle name="差_1003牟定县" xfId="321"/>
    <cellStyle name="差_11大理" xfId="322"/>
    <cellStyle name="差_2、土地面积、人口、粮食产量基本情况" xfId="323"/>
    <cellStyle name="差_2006年水利统计指标统计表" xfId="324"/>
    <cellStyle name="差_2006年在职人员情况" xfId="325"/>
    <cellStyle name="好_县级基础数据" xfId="326"/>
    <cellStyle name="差_业务工作量指标" xfId="327"/>
    <cellStyle name="差_2007年可用财力" xfId="328"/>
    <cellStyle name="差_2007年人员分部门统计表" xfId="329"/>
    <cellStyle name="差_2008云南省分县市中小学教职工统计表（教育厅提供）" xfId="330"/>
    <cellStyle name="常规 2_004-赵立卫（20090820）" xfId="331"/>
    <cellStyle name="差_2009年一般性转移支付标准工资" xfId="332"/>
    <cellStyle name="差_下半年禁吸戒毒经费1000万元" xfId="333"/>
    <cellStyle name="差_2009年一般性转移支付标准工资_~4190974" xfId="334"/>
    <cellStyle name="差_2009年一般性转移支付标准工资_~5676413" xfId="335"/>
    <cellStyle name="差_2009年一般性转移支付标准工资_不用软件计算9.1不考虑经费管理评价xl" xfId="336"/>
    <cellStyle name="差_2009年一般性转移支付标准工资_地方配套按人均增幅控制8.30xl" xfId="337"/>
    <cellStyle name="好_云南省2008年中小学教师人数统计表" xfId="338"/>
    <cellStyle name="差_2009年一般性转移支付标准工资_地方配套按人均增幅控制8.30一般预算平均增幅、人均可用财力平均增幅两次控制、社会治安系数调整、案件数调整xl" xfId="339"/>
    <cellStyle name="差_2009年一般性转移支付标准工资_地方配套按人均增幅控制8.31（调整结案率后）xl" xfId="340"/>
    <cellStyle name="差_2009年一般性转移支付标准工资_奖励补助测算5.23新" xfId="341"/>
    <cellStyle name="差_云南省2008年中小学教师人数统计表" xfId="342"/>
    <cellStyle name="差_义务教育阶段教职工人数（教育厅提供最终）" xfId="343"/>
    <cellStyle name="差_2009年一般性转移支付标准工资_奖励补助测算5.24冯铸" xfId="344"/>
    <cellStyle name="差_2009年一般性转移支付标准工资_奖励补助测算7.25" xfId="345"/>
    <cellStyle name="差_2009年一般性转移支付标准工资_奖励补助测算7.25 (version 1) (version 1)" xfId="346"/>
    <cellStyle name="注释 2" xfId="347"/>
    <cellStyle name="好_地方配套按人均增幅控制8.30xl" xfId="348"/>
    <cellStyle name="好_005-8月26日(佟亚丽+赵立卫)" xfId="349"/>
    <cellStyle name="差_20101012(48-60)" xfId="350"/>
    <cellStyle name="差_48-60" xfId="351"/>
    <cellStyle name="差_530629_2006年县级财政报表附表" xfId="352"/>
    <cellStyle name="差_5334_2006年迪庆县级财政报表附表" xfId="353"/>
    <cellStyle name="好_地方配套按人均增幅控制8.31（调整结案率后）xl" xfId="354"/>
    <cellStyle name="差_地方配套按人均增幅控制8.30xl" xfId="355"/>
    <cellStyle name="差_Book1" xfId="356"/>
    <cellStyle name="差_Book1_1" xfId="357"/>
    <cellStyle name="差_M01-2(州市补助收入)" xfId="358"/>
    <cellStyle name="差_M03" xfId="359"/>
    <cellStyle name="差_报表0831（改）" xfId="360"/>
    <cellStyle name="好_奖励补助测算5.22测试" xfId="361"/>
    <cellStyle name="差_不用软件计算9.1不考虑经费管理评价xl" xfId="362"/>
    <cellStyle name="差_财政供养人员" xfId="363"/>
    <cellStyle name="差_财政支出对上级的依赖程度" xfId="364"/>
    <cellStyle name="强调文字颜色 6 2" xfId="365"/>
    <cellStyle name="好_Book2" xfId="366"/>
    <cellStyle name="差_城建部门" xfId="367"/>
    <cellStyle name="差_地方配套按人均增幅控制8.30一般预算平均增幅、人均可用财力平均增幅两次控制、社会治安系数调整、案件数调整xl" xfId="368"/>
    <cellStyle name="差_第五部分(才淼、饶永宏）" xfId="369"/>
    <cellStyle name="差_第一部分：综合全" xfId="370"/>
    <cellStyle name="差_高中教师人数（教育厅1.6日提供）" xfId="371"/>
    <cellStyle name="差_汇总" xfId="372"/>
    <cellStyle name="分级显示行_1_13区汇总" xfId="373"/>
    <cellStyle name="常规 2 4 2" xfId="374"/>
    <cellStyle name="差_汇总-县级财政报表附表" xfId="375"/>
    <cellStyle name="好_医疗保险已改" xfId="376"/>
    <cellStyle name="差_基础数据分析" xfId="377"/>
    <cellStyle name="差_检验表" xfId="378"/>
    <cellStyle name="差_检验表（调整后）" xfId="379"/>
    <cellStyle name="差_奖励补助测算7.23" xfId="380"/>
    <cellStyle name="差_奖励补助测算7.25 (version 1) (version 1)" xfId="381"/>
    <cellStyle name="差_历年教师人数" xfId="382"/>
    <cellStyle name="差_三季度－表二" xfId="383"/>
    <cellStyle name="差_卫生部门" xfId="384"/>
    <cellStyle name="好_M01-2(州市补助收入)" xfId="385"/>
    <cellStyle name="差_文体广播部门" xfId="386"/>
    <cellStyle name="差_下半年禁毒办案经费分配2544.3万元" xfId="387"/>
    <cellStyle name="差_县级公安机关公用经费标准奖励测算方案（定稿）" xfId="388"/>
    <cellStyle name="差_云南省2008年转移支付测算——州市本级考核部分及政策性测算" xfId="389"/>
    <cellStyle name="常规 2 2 2" xfId="390"/>
    <cellStyle name="好_奖励补助测算7.23" xfId="391"/>
    <cellStyle name="常规 2 3 2 2" xfId="392"/>
    <cellStyle name="常规 2 3 2_20101012(9-25)" xfId="393"/>
    <cellStyle name="好_2009年一般性转移支付标准工资_奖励补助测算5.23新" xfId="394"/>
    <cellStyle name="常规 2 3_20101012(26-47)表" xfId="395"/>
    <cellStyle name="常规 2 4_20101012(9-25)" xfId="396"/>
    <cellStyle name="常规 2 7" xfId="397"/>
    <cellStyle name="输入 2" xfId="398"/>
    <cellStyle name="常规 2 8" xfId="399"/>
    <cellStyle name="常规 7" xfId="400"/>
    <cellStyle name="常规_2010年2月省认定数" xfId="401"/>
    <cellStyle name="好 2" xfId="402"/>
    <cellStyle name="好_2007年检察院案件数" xfId="403"/>
    <cellStyle name="好_~4190974" xfId="404"/>
    <cellStyle name="好_高中教师人数（教育厅1.6日提供）" xfId="405"/>
    <cellStyle name="好_~5676413" xfId="406"/>
    <cellStyle name="好_530629_2006年县级财政报表附表" xfId="407"/>
    <cellStyle name="好_05表式10.5" xfId="408"/>
    <cellStyle name="好_0605石屏县" xfId="409"/>
    <cellStyle name="好_奖励补助测算7.25 (version 1) (version 1)" xfId="410"/>
    <cellStyle name="好_1110洱源县" xfId="411"/>
    <cellStyle name="好_2009年一般性转移支付标准工资_地方配套按人均增幅控制8.30xl" xfId="412"/>
    <cellStyle name="好_2、土地面积、人口、粮食产量基本情况" xfId="413"/>
    <cellStyle name="好_2006年基础数据" xfId="414"/>
    <cellStyle name="好_2006年全省财力计算表（中央、决算）" xfId="415"/>
    <cellStyle name="好_奖励补助测算5.24冯铸" xfId="416"/>
    <cellStyle name="好_2006年水利统计指标统计表" xfId="417"/>
    <cellStyle name="好_2006年在职人员情况" xfId="418"/>
    <cellStyle name="好_2007年可用财力" xfId="419"/>
    <cellStyle name="好_2007年政法部门业务指标" xfId="420"/>
    <cellStyle name="好_2008云南省分县市中小学教职工统计表（教育厅提供）" xfId="421"/>
    <cellStyle name="霓付_ +Foil &amp; -FOIL &amp; PAPER" xfId="422"/>
    <cellStyle name="好_2009年一般性转移支付标准工资" xfId="423"/>
    <cellStyle name="好_2009年一般性转移支付标准工资_不用软件计算9.1不考虑经费管理评价xl" xfId="424"/>
    <cellStyle name="好_2009年一般性转移支付标准工资_地方配套按人均增幅控制8.31（调整结案率后）xl" xfId="425"/>
    <cellStyle name="好_2009年一般性转移支付标准工资_奖励补助测算5.22测试" xfId="426"/>
    <cellStyle name="好_2009年一般性转移支付标准工资_奖励补助测算5.24冯铸" xfId="427"/>
    <cellStyle name="好_2009年一般性转移支付标准工资_奖励补助测算7.23" xfId="428"/>
    <cellStyle name="好_2009年一般性转移支付标准工资_奖励补助测算7.25" xfId="429"/>
    <cellStyle name="好_20101012(26-47)表" xfId="430"/>
    <cellStyle name="好_2009年一般性转移支付标准工资_奖励补助测算7.25 (version 1) (version 1)" xfId="431"/>
    <cellStyle name="好_云南省2008年转移支付测算——州市本级考核部分及政策性测算" xfId="432"/>
    <cellStyle name="好_20101012(48-60)" xfId="433"/>
    <cellStyle name="好_20101012(9-25)" xfId="434"/>
    <cellStyle name="好_财政供养人员" xfId="435"/>
    <cellStyle name="好_2010年社会保险统计报表表样" xfId="436"/>
    <cellStyle name="好_48-60" xfId="437"/>
    <cellStyle name="好_卫生部门" xfId="438"/>
    <cellStyle name="好_530623_2006年县级财政报表附表" xfId="439"/>
    <cellStyle name="好_5334_2006年迪庆县级财政报表附表" xfId="440"/>
    <cellStyle name="好_Book1" xfId="441"/>
    <cellStyle name="千位分隔 2" xfId="442"/>
    <cellStyle name="好_Book1_1" xfId="443"/>
    <cellStyle name="好_报表0831（改）" xfId="444"/>
    <cellStyle name="好_财政支出对上级的依赖程度" xfId="445"/>
    <cellStyle name="汇总 2" xfId="446"/>
    <cellStyle name="好_城建部门" xfId="447"/>
    <cellStyle name="好_地方配套按人均增幅控制8.30一般预算平均增幅、人均可用财力平均增幅两次控制、社会治安系数调整、案件数调整xl" xfId="448"/>
    <cellStyle name="强调 1" xfId="449"/>
    <cellStyle name="好_基础数据分析" xfId="450"/>
    <cellStyle name="好_检验表（调整后）" xfId="451"/>
    <cellStyle name="好_教师绩效工资测算表（离退休按各地上报数测算）2009年1月1日" xfId="452"/>
    <cellStyle name="好_教育厅提供义务教育及高中教师人数（2009年1月6日）" xfId="453"/>
    <cellStyle name="好_丽江汇总" xfId="454"/>
    <cellStyle name="好_文体广播部门" xfId="455"/>
    <cellStyle name="好_下半年禁吸戒毒经费1000万元" xfId="456"/>
    <cellStyle name="好_云南省2008年中小学教职工情况（教育厅提供20090101加工整理）" xfId="457"/>
    <cellStyle name="好_县级公安机关公用经费标准奖励测算方案（定稿）" xfId="458"/>
    <cellStyle name="好_义务教育阶段教职工人数（教育厅提供最终）" xfId="459"/>
    <cellStyle name="好_云南农村义务教育统计表" xfId="460"/>
    <cellStyle name="解释性文本 2" xfId="461"/>
    <cellStyle name="借出原因" xfId="462"/>
    <cellStyle name="链接单元格 2" xfId="463"/>
    <cellStyle name="霓付 [0]_ +Foil &amp; -FOIL &amp; PAPER" xfId="464"/>
    <cellStyle name="普通_ 白土" xfId="465"/>
    <cellStyle name="千位[0]_ 方正PC" xfId="466"/>
    <cellStyle name="千位_ 方正PC" xfId="467"/>
    <cellStyle name="钎霖_4岿角利" xfId="468"/>
    <cellStyle name="强调文字颜色 2 2" xfId="469"/>
    <cellStyle name="强调文字颜色 3 2" xfId="470"/>
    <cellStyle name="强调文字颜色 5 2" xfId="471"/>
    <cellStyle name="数量" xfId="472"/>
    <cellStyle name="数字" xfId="473"/>
    <cellStyle name="小数" xfId="474"/>
    <cellStyle name="寘嬫愗傝 [0.00]_Region Orders (2)" xfId="475"/>
    <cellStyle name="표준_0N-HANDLING " xfId="4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9" sqref="C9"/>
    </sheetView>
  </sheetViews>
  <sheetFormatPr defaultColWidth="9" defaultRowHeight="15.6"/>
  <cols>
    <col min="1" max="1" width="23.125" style="42" customWidth="1"/>
    <col min="2" max="2" width="6.625" style="42" customWidth="1"/>
    <col min="3" max="3" width="7.625" style="42" customWidth="1"/>
    <col min="4" max="4" width="5.625" style="42" customWidth="1"/>
    <col min="5" max="16384" width="9" style="42"/>
  </cols>
  <sheetData>
    <row r="1" ht="45.2" customHeight="1" spans="1:4">
      <c r="A1" s="26" t="s">
        <v>0</v>
      </c>
      <c r="B1" s="26"/>
      <c r="C1" s="26"/>
      <c r="D1" s="26"/>
    </row>
    <row r="2" ht="15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ht="15" customHeight="1" spans="1:4">
      <c r="A3" s="51"/>
      <c r="B3" s="8"/>
      <c r="C3" s="9"/>
      <c r="D3" s="10"/>
    </row>
    <row r="4" ht="18" customHeight="1" spans="1:5">
      <c r="A4" s="155" t="s">
        <v>5</v>
      </c>
      <c r="B4" s="118" t="s">
        <v>6</v>
      </c>
      <c r="C4" s="54">
        <v>1096.9817</v>
      </c>
      <c r="D4" s="57">
        <v>1.3</v>
      </c>
      <c r="E4" s="156"/>
    </row>
    <row r="5" ht="16.7" customHeight="1" spans="1:4">
      <c r="A5" s="143" t="s">
        <v>7</v>
      </c>
      <c r="B5" s="118" t="s">
        <v>6</v>
      </c>
      <c r="C5" s="54">
        <v>106.6121</v>
      </c>
      <c r="D5" s="57">
        <v>4.4</v>
      </c>
    </row>
    <row r="6" ht="16.7" customHeight="1" spans="1:4">
      <c r="A6" s="143" t="s">
        <v>8</v>
      </c>
      <c r="B6" s="118" t="s">
        <v>6</v>
      </c>
      <c r="C6" s="54">
        <v>519.106</v>
      </c>
      <c r="D6" s="57">
        <v>1.4</v>
      </c>
    </row>
    <row r="7" ht="16.7" customHeight="1" spans="1:4">
      <c r="A7" s="144" t="s">
        <v>9</v>
      </c>
      <c r="B7" s="118" t="s">
        <v>6</v>
      </c>
      <c r="C7" s="54">
        <v>478.8359</v>
      </c>
      <c r="D7" s="57">
        <v>1.6</v>
      </c>
    </row>
    <row r="8" ht="16.7" customHeight="1" spans="1:4">
      <c r="A8" s="143" t="s">
        <v>10</v>
      </c>
      <c r="B8" s="118" t="s">
        <v>6</v>
      </c>
      <c r="C8" s="54">
        <v>471.2636</v>
      </c>
      <c r="D8" s="57">
        <v>0.6</v>
      </c>
    </row>
    <row r="9" customFormat="1" ht="16.7" customHeight="1" spans="1:4">
      <c r="A9" s="144" t="s">
        <v>11</v>
      </c>
      <c r="B9" s="118" t="s">
        <v>6</v>
      </c>
      <c r="C9" s="54">
        <v>223.79</v>
      </c>
      <c r="D9" s="57">
        <v>5.2</v>
      </c>
    </row>
    <row r="10" customFormat="1" ht="16.7" customHeight="1" spans="1:4">
      <c r="A10" s="58" t="s">
        <v>12</v>
      </c>
      <c r="B10" s="118" t="s">
        <v>6</v>
      </c>
      <c r="C10" s="54">
        <f>'8'!C4</f>
        <v>32.9669400466687</v>
      </c>
      <c r="D10" s="57">
        <f>'8'!D4</f>
        <v>36.5</v>
      </c>
    </row>
    <row r="11" s="153" customFormat="1" ht="16.7" customHeight="1" spans="1:4">
      <c r="A11" s="58" t="s">
        <v>13</v>
      </c>
      <c r="B11" s="53" t="s">
        <v>14</v>
      </c>
      <c r="C11" s="54">
        <v>12.79488405</v>
      </c>
      <c r="D11" s="57">
        <v>33.6209101034932</v>
      </c>
    </row>
    <row r="12" s="153" customFormat="1" ht="16.7" customHeight="1" spans="1:4">
      <c r="A12" s="58" t="s">
        <v>15</v>
      </c>
      <c r="B12" s="53" t="s">
        <v>14</v>
      </c>
      <c r="C12" s="54">
        <v>7.36621754320074</v>
      </c>
      <c r="D12" s="57">
        <v>60.9812789624531</v>
      </c>
    </row>
    <row r="13" s="61" customFormat="1" ht="16.7" customHeight="1" spans="1:4">
      <c r="A13" s="63" t="s">
        <v>16</v>
      </c>
      <c r="B13" s="145" t="s">
        <v>6</v>
      </c>
      <c r="C13" s="54"/>
      <c r="D13" s="57">
        <f>'9'!D4</f>
        <v>14.983145563374</v>
      </c>
    </row>
    <row r="14" customFormat="1" ht="16.7" customHeight="1" spans="1:4">
      <c r="A14" s="58" t="s">
        <v>17</v>
      </c>
      <c r="B14" s="118" t="s">
        <v>6</v>
      </c>
      <c r="C14" s="54">
        <f>'10'!C4</f>
        <v>88.68589</v>
      </c>
      <c r="D14" s="57">
        <f>'10'!D4</f>
        <v>24.77</v>
      </c>
    </row>
    <row r="15" customFormat="1" ht="16.7" customHeight="1" spans="1:4">
      <c r="A15" s="63" t="s">
        <v>18</v>
      </c>
      <c r="B15" s="118" t="s">
        <v>6</v>
      </c>
      <c r="C15" s="157">
        <v>33.6</v>
      </c>
      <c r="D15" s="158">
        <v>43.8</v>
      </c>
    </row>
    <row r="16" customFormat="1" ht="16.7" customHeight="1" spans="1:4">
      <c r="A16" s="63" t="s">
        <v>19</v>
      </c>
      <c r="B16" s="118" t="s">
        <v>6</v>
      </c>
      <c r="C16" s="157">
        <v>6.93</v>
      </c>
      <c r="D16" s="158">
        <v>162.2</v>
      </c>
    </row>
    <row r="17" s="154" customFormat="1" ht="16.7" customHeight="1" spans="1:4">
      <c r="A17" s="63" t="s">
        <v>20</v>
      </c>
      <c r="B17" s="118" t="s">
        <v>6</v>
      </c>
      <c r="C17" s="157">
        <v>26.67</v>
      </c>
      <c r="D17" s="158">
        <v>28.7</v>
      </c>
    </row>
    <row r="18" customFormat="1" ht="16.7" customHeight="1" spans="1:4">
      <c r="A18" s="58" t="s">
        <v>21</v>
      </c>
      <c r="B18" s="118" t="s">
        <v>6</v>
      </c>
      <c r="C18" s="54">
        <f>'13'!C4</f>
        <v>6.3043</v>
      </c>
      <c r="D18" s="57">
        <f>'13'!D4</f>
        <v>7.38</v>
      </c>
    </row>
    <row r="19" customFormat="1" ht="16.7" customHeight="1" spans="1:4">
      <c r="A19" s="58" t="s">
        <v>22</v>
      </c>
      <c r="B19" s="118" t="s">
        <v>6</v>
      </c>
      <c r="C19" s="157">
        <f>'13'!C15</f>
        <v>34.4994</v>
      </c>
      <c r="D19" s="158">
        <f>'13'!D15</f>
        <v>-0.82674562336505</v>
      </c>
    </row>
    <row r="20" customFormat="1" ht="16.7" customHeight="1" spans="1:11">
      <c r="A20" s="58" t="s">
        <v>23</v>
      </c>
      <c r="B20" s="118" t="s">
        <v>6</v>
      </c>
      <c r="C20" s="157">
        <f>'14'!C4</f>
        <v>16.7166</v>
      </c>
      <c r="D20" s="158">
        <f>'14'!D4</f>
        <v>12.7968097381259</v>
      </c>
      <c r="K20" s="67"/>
    </row>
    <row r="21" customFormat="1" ht="16.7" customHeight="1" spans="1:4">
      <c r="A21" s="58" t="s">
        <v>24</v>
      </c>
      <c r="B21" s="118" t="s">
        <v>6</v>
      </c>
      <c r="C21" s="157">
        <f>'14'!C10</f>
        <v>3.8202</v>
      </c>
      <c r="D21" s="158">
        <f>'14'!D10</f>
        <v>40.3247134880988</v>
      </c>
    </row>
    <row r="22" customFormat="1" ht="16.7" customHeight="1" spans="1:7">
      <c r="A22" s="58" t="s">
        <v>25</v>
      </c>
      <c r="B22" s="118" t="s">
        <v>6</v>
      </c>
      <c r="C22" s="157">
        <v>1592.2990602931</v>
      </c>
      <c r="D22" s="158">
        <v>7.04</v>
      </c>
      <c r="G22" s="67"/>
    </row>
    <row r="23" customFormat="1" ht="16.7" customHeight="1" spans="1:4">
      <c r="A23" s="58" t="s">
        <v>26</v>
      </c>
      <c r="B23" s="118" t="s">
        <v>6</v>
      </c>
      <c r="C23" s="157">
        <v>1141.5040472712</v>
      </c>
      <c r="D23" s="158">
        <v>11.41</v>
      </c>
    </row>
    <row r="24" customFormat="1" ht="16.7" customHeight="1" spans="1:4">
      <c r="A24" s="58" t="s">
        <v>27</v>
      </c>
      <c r="B24" s="118" t="s">
        <v>6</v>
      </c>
      <c r="C24" s="157">
        <v>571.6583434956</v>
      </c>
      <c r="D24" s="158">
        <v>19.17</v>
      </c>
    </row>
    <row r="25" customFormat="1" ht="16.7" customHeight="1" spans="1:4">
      <c r="A25" s="159" t="s">
        <v>28</v>
      </c>
      <c r="B25" s="128" t="s">
        <v>29</v>
      </c>
      <c r="C25" s="160">
        <f>'12'!C4</f>
        <v>99</v>
      </c>
      <c r="D25" s="161">
        <f>C25-100</f>
        <v>-1</v>
      </c>
    </row>
    <row r="26" customFormat="1" ht="20.25" customHeight="1" spans="1:4">
      <c r="A26" s="162" t="s">
        <v>30</v>
      </c>
      <c r="B26" s="148"/>
      <c r="C26" s="148"/>
      <c r="D26" s="148"/>
    </row>
    <row r="27" ht="15.95" customHeight="1" spans="1:4">
      <c r="A27" s="149">
        <v>1</v>
      </c>
      <c r="B27" s="149"/>
      <c r="C27" s="149"/>
      <c r="D27" s="149"/>
    </row>
  </sheetData>
  <mergeCells count="7">
    <mergeCell ref="A1:D1"/>
    <mergeCell ref="A26:D26"/>
    <mergeCell ref="A27:D27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15" zoomScaleNormal="115" workbookViewId="0">
      <selection activeCell="D9" sqref="D9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6" t="s">
        <v>31</v>
      </c>
      <c r="B1" s="26"/>
      <c r="C1" s="26"/>
      <c r="D1" s="26"/>
    </row>
    <row r="2" s="25" customFormat="1" ht="17.1" customHeight="1" spans="1:4">
      <c r="A2" s="50" t="s">
        <v>1</v>
      </c>
      <c r="B2" s="5" t="s">
        <v>2</v>
      </c>
      <c r="C2" s="6" t="str">
        <f>'1'!C2:C3</f>
        <v>1-2月</v>
      </c>
      <c r="D2" s="7" t="s">
        <v>4</v>
      </c>
    </row>
    <row r="3" s="25" customFormat="1" ht="17.1" customHeight="1" spans="1:4">
      <c r="A3" s="51"/>
      <c r="B3" s="8"/>
      <c r="C3" s="9"/>
      <c r="D3" s="10"/>
    </row>
    <row r="4" s="25" customFormat="1" ht="24" customHeight="1" spans="1:5">
      <c r="A4" s="52" t="str">
        <f>'1'!A4</f>
        <v>地区生产总值（GDP）（2020年）</v>
      </c>
      <c r="B4" s="118" t="s">
        <v>6</v>
      </c>
      <c r="C4" s="54">
        <v>265.681</v>
      </c>
      <c r="D4" s="57">
        <v>1.5</v>
      </c>
      <c r="E4" s="152"/>
    </row>
    <row r="5" s="42" customFormat="1" ht="24" customHeight="1" spans="1:4">
      <c r="A5" s="143" t="s">
        <v>7</v>
      </c>
      <c r="B5" s="118" t="s">
        <v>6</v>
      </c>
      <c r="C5" s="54">
        <v>9.6169</v>
      </c>
      <c r="D5" s="57">
        <v>2.8</v>
      </c>
    </row>
    <row r="6" s="42" customFormat="1" ht="24" customHeight="1" spans="1:4">
      <c r="A6" s="143" t="s">
        <v>8</v>
      </c>
      <c r="B6" s="118" t="s">
        <v>6</v>
      </c>
      <c r="C6" s="54">
        <v>75.6835</v>
      </c>
      <c r="D6" s="57">
        <v>-0.9</v>
      </c>
    </row>
    <row r="7" s="42" customFormat="1" ht="24" customHeight="1" spans="1:4">
      <c r="A7" s="144" t="s">
        <v>9</v>
      </c>
      <c r="B7" s="118" t="s">
        <v>6</v>
      </c>
      <c r="C7" s="54">
        <v>56.958</v>
      </c>
      <c r="D7" s="57">
        <v>0.2</v>
      </c>
    </row>
    <row r="8" s="42" customFormat="1" ht="24" customHeight="1" spans="1:4">
      <c r="A8" s="143" t="s">
        <v>10</v>
      </c>
      <c r="B8" s="118" t="s">
        <v>6</v>
      </c>
      <c r="C8" s="54">
        <v>180.3806</v>
      </c>
      <c r="D8" s="57">
        <v>2.5</v>
      </c>
    </row>
    <row r="9" s="42" customFormat="1" ht="24" customHeight="1" spans="1:4">
      <c r="A9" s="143" t="s">
        <v>32</v>
      </c>
      <c r="B9" s="118" t="s">
        <v>6</v>
      </c>
      <c r="C9" s="54">
        <v>107.74534330551</v>
      </c>
      <c r="D9" s="57">
        <v>6.1</v>
      </c>
    </row>
    <row r="10" s="25" customFormat="1" ht="24" customHeight="1" spans="1:4">
      <c r="A10" s="58" t="s">
        <v>12</v>
      </c>
      <c r="B10" s="118" t="s">
        <v>6</v>
      </c>
      <c r="C10" s="54">
        <f>'8'!C5</f>
        <v>7.75644149254435</v>
      </c>
      <c r="D10" s="57">
        <f>'8'!D5</f>
        <v>72.9118357487923</v>
      </c>
    </row>
    <row r="11" s="61" customFormat="1" ht="24" customHeight="1" spans="1:4">
      <c r="A11" s="63" t="s">
        <v>33</v>
      </c>
      <c r="B11" s="145" t="s">
        <v>6</v>
      </c>
      <c r="C11" s="54">
        <f>'8'!C11</f>
        <v>38.93</v>
      </c>
      <c r="D11" s="57">
        <f>'8'!D11</f>
        <v>2.2</v>
      </c>
    </row>
    <row r="12" s="25" customFormat="1" ht="24" customHeight="1" spans="1:4">
      <c r="A12" s="58" t="s">
        <v>34</v>
      </c>
      <c r="B12" s="118" t="s">
        <v>35</v>
      </c>
      <c r="C12" s="132">
        <f>'8'!C17</f>
        <v>128</v>
      </c>
      <c r="D12" s="57"/>
    </row>
    <row r="13" s="25" customFormat="1" ht="24" customHeight="1" spans="1:4">
      <c r="A13" s="63" t="s">
        <v>36</v>
      </c>
      <c r="B13" s="147" t="s">
        <v>14</v>
      </c>
      <c r="C13" s="54">
        <v>2.67</v>
      </c>
      <c r="D13" s="57">
        <v>30.62</v>
      </c>
    </row>
    <row r="14" s="25" customFormat="1" ht="24" customHeight="1" spans="1:4">
      <c r="A14" s="63" t="s">
        <v>16</v>
      </c>
      <c r="B14" s="118" t="s">
        <v>6</v>
      </c>
      <c r="C14" s="54"/>
      <c r="D14" s="57">
        <f>'9'!D5</f>
        <v>45.5356848252879</v>
      </c>
    </row>
    <row r="15" s="25" customFormat="1" ht="24" customHeight="1" spans="1:4">
      <c r="A15" s="58" t="s">
        <v>17</v>
      </c>
      <c r="B15" s="118" t="s">
        <v>6</v>
      </c>
      <c r="C15" s="54">
        <f>'10'!C5</f>
        <v>27.78234</v>
      </c>
      <c r="D15" s="57">
        <f>'10'!D5</f>
        <v>24.4287530718281</v>
      </c>
    </row>
    <row r="16" s="25" customFormat="1" ht="24" customHeight="1" spans="1:4">
      <c r="A16" s="58" t="s">
        <v>21</v>
      </c>
      <c r="B16" s="118" t="s">
        <v>6</v>
      </c>
      <c r="C16" s="54">
        <f>'13'!C11</f>
        <v>0.6128</v>
      </c>
      <c r="D16" s="57">
        <f>'13'!D11</f>
        <v>6.16770616770617</v>
      </c>
    </row>
    <row r="17" s="25" customFormat="1" ht="24" customHeight="1" spans="1:4">
      <c r="A17" s="58" t="s">
        <v>22</v>
      </c>
      <c r="B17" s="118" t="s">
        <v>6</v>
      </c>
      <c r="C17" s="54">
        <f>'13'!C17</f>
        <v>3.9116</v>
      </c>
      <c r="D17" s="57">
        <f>'13'!D17</f>
        <v>75.6049382716049</v>
      </c>
    </row>
    <row r="18" s="25" customFormat="1" ht="24" customHeight="1" spans="1:4">
      <c r="A18" s="58" t="s">
        <v>23</v>
      </c>
      <c r="B18" s="118" t="s">
        <v>6</v>
      </c>
      <c r="C18" s="54">
        <f>'14'!C6</f>
        <v>6.1625</v>
      </c>
      <c r="D18" s="57">
        <f>'14'!D6</f>
        <v>5.72139303482587</v>
      </c>
    </row>
    <row r="19" s="25" customFormat="1" ht="24" customHeight="1" spans="1:4">
      <c r="A19" s="58" t="s">
        <v>24</v>
      </c>
      <c r="B19" s="118" t="s">
        <v>6</v>
      </c>
      <c r="C19" s="54">
        <f>'14'!C12</f>
        <v>1.1624</v>
      </c>
      <c r="D19" s="57">
        <f>'14'!D12</f>
        <v>42.7133210558625</v>
      </c>
    </row>
    <row r="20" s="25" customFormat="1" ht="12.75" customHeight="1" spans="1:4">
      <c r="A20" s="148" t="s">
        <v>37</v>
      </c>
      <c r="B20" s="148"/>
      <c r="C20" s="148"/>
      <c r="D20" s="148"/>
    </row>
    <row r="21" s="62" customFormat="1" ht="17.1" customHeight="1" spans="1:4">
      <c r="A21" s="149">
        <v>2</v>
      </c>
      <c r="B21" s="149"/>
      <c r="C21" s="149"/>
      <c r="D21" s="149"/>
    </row>
    <row r="22" s="151" customFormat="1" spans="1:4">
      <c r="A22" s="150"/>
      <c r="B22" s="150"/>
      <c r="C22" s="150"/>
      <c r="D22" s="150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  <row r="26" spans="1:4">
      <c r="A26" s="42"/>
      <c r="B26" s="42"/>
      <c r="C26" s="42"/>
      <c r="D26" s="42"/>
    </row>
  </sheetData>
  <mergeCells count="7">
    <mergeCell ref="A1:D1"/>
    <mergeCell ref="A20:D20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50" zoomScaleNormal="150" workbookViewId="0">
      <selection activeCell="D9" sqref="D9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6" t="s">
        <v>38</v>
      </c>
      <c r="B1" s="26"/>
      <c r="C1" s="26"/>
      <c r="D1" s="26"/>
    </row>
    <row r="2" s="25" customFormat="1" ht="17.1" customHeight="1" spans="1:4">
      <c r="A2" s="50" t="s">
        <v>1</v>
      </c>
      <c r="B2" s="5" t="s">
        <v>2</v>
      </c>
      <c r="C2" s="6" t="str">
        <f>'2'!C2:C3</f>
        <v>1-2月</v>
      </c>
      <c r="D2" s="7" t="s">
        <v>4</v>
      </c>
    </row>
    <row r="3" s="25" customFormat="1" ht="17.1" customHeight="1" spans="1:4">
      <c r="A3" s="51"/>
      <c r="B3" s="8"/>
      <c r="C3" s="9"/>
      <c r="D3" s="10"/>
    </row>
    <row r="4" s="25" customFormat="1" ht="24" customHeight="1" spans="1:5">
      <c r="A4" s="52" t="str">
        <f>'1'!A4</f>
        <v>地区生产总值（GDP）（2020年）</v>
      </c>
      <c r="B4" s="118" t="s">
        <v>6</v>
      </c>
      <c r="C4" s="54">
        <v>112.5912</v>
      </c>
      <c r="D4" s="57">
        <v>-2.3</v>
      </c>
      <c r="E4" s="142"/>
    </row>
    <row r="5" s="42" customFormat="1" ht="24" customHeight="1" spans="1:4">
      <c r="A5" s="143" t="s">
        <v>7</v>
      </c>
      <c r="B5" s="118" t="s">
        <v>6</v>
      </c>
      <c r="C5" s="54">
        <v>0.085</v>
      </c>
      <c r="D5" s="57">
        <v>-3.4</v>
      </c>
    </row>
    <row r="6" s="42" customFormat="1" ht="24" customHeight="1" spans="1:4">
      <c r="A6" s="143" t="s">
        <v>8</v>
      </c>
      <c r="B6" s="118" t="s">
        <v>6</v>
      </c>
      <c r="C6" s="54">
        <v>79.9747</v>
      </c>
      <c r="D6" s="57">
        <v>-2.4</v>
      </c>
    </row>
    <row r="7" s="42" customFormat="1" ht="24" customHeight="1" spans="1:4">
      <c r="A7" s="144" t="s">
        <v>9</v>
      </c>
      <c r="B7" s="118" t="s">
        <v>6</v>
      </c>
      <c r="C7" s="54">
        <v>78.0993</v>
      </c>
      <c r="D7" s="57">
        <v>-2.4</v>
      </c>
    </row>
    <row r="8" s="42" customFormat="1" ht="24" customHeight="1" spans="1:4">
      <c r="A8" s="143" t="s">
        <v>10</v>
      </c>
      <c r="B8" s="118" t="s">
        <v>6</v>
      </c>
      <c r="C8" s="54">
        <v>32.5315</v>
      </c>
      <c r="D8" s="57">
        <v>-2.1</v>
      </c>
    </row>
    <row r="9" s="42" customFormat="1" ht="24" customHeight="1" spans="1:4">
      <c r="A9" s="143" t="s">
        <v>32</v>
      </c>
      <c r="B9" s="118" t="s">
        <v>6</v>
      </c>
      <c r="C9" s="54">
        <v>11.8989313237276</v>
      </c>
      <c r="D9" s="57">
        <v>4.5</v>
      </c>
    </row>
    <row r="10" s="25" customFormat="1" ht="24" customHeight="1" spans="1:4">
      <c r="A10" s="58" t="s">
        <v>12</v>
      </c>
      <c r="B10" s="118" t="s">
        <v>6</v>
      </c>
      <c r="C10" s="54">
        <f>'8'!C6</f>
        <v>2.97213065385112</v>
      </c>
      <c r="D10" s="57">
        <f>'8'!D6</f>
        <v>12.7838164251208</v>
      </c>
    </row>
    <row r="11" s="61" customFormat="1" ht="24" customHeight="1" spans="1:4">
      <c r="A11" s="63" t="s">
        <v>33</v>
      </c>
      <c r="B11" s="145" t="s">
        <v>6</v>
      </c>
      <c r="C11" s="54">
        <f>'8'!C12</f>
        <v>11.4</v>
      </c>
      <c r="D11" s="57">
        <f>'8'!D12</f>
        <v>15.5</v>
      </c>
    </row>
    <row r="12" s="25" customFormat="1" ht="24" customHeight="1" spans="1:4">
      <c r="A12" s="58" t="s">
        <v>34</v>
      </c>
      <c r="B12" s="118" t="s">
        <v>35</v>
      </c>
      <c r="C12" s="146">
        <f>'8'!C18</f>
        <v>108</v>
      </c>
      <c r="D12" s="57"/>
    </row>
    <row r="13" s="25" customFormat="1" ht="24" customHeight="1" spans="1:4">
      <c r="A13" s="63" t="s">
        <v>39</v>
      </c>
      <c r="B13" s="147" t="s">
        <v>14</v>
      </c>
      <c r="C13" s="54">
        <v>0.8348</v>
      </c>
      <c r="D13" s="57">
        <v>30.06</v>
      </c>
    </row>
    <row r="14" s="25" customFormat="1" ht="24" customHeight="1" spans="1:4">
      <c r="A14" s="63" t="s">
        <v>16</v>
      </c>
      <c r="B14" s="118" t="s">
        <v>6</v>
      </c>
      <c r="C14" s="54"/>
      <c r="D14" s="57">
        <f>'9'!D6</f>
        <v>15.0260971844446</v>
      </c>
    </row>
    <row r="15" s="25" customFormat="1" ht="24" customHeight="1" spans="1:4">
      <c r="A15" s="58" t="s">
        <v>17</v>
      </c>
      <c r="B15" s="118" t="s">
        <v>6</v>
      </c>
      <c r="C15" s="54">
        <f>'10'!C6</f>
        <v>11.19364</v>
      </c>
      <c r="D15" s="57">
        <f>'10'!D6</f>
        <v>24.5823840586404</v>
      </c>
    </row>
    <row r="16" s="25" customFormat="1" ht="24" customHeight="1" spans="1:4">
      <c r="A16" s="58" t="s">
        <v>21</v>
      </c>
      <c r="B16" s="118" t="s">
        <v>6</v>
      </c>
      <c r="C16" s="54">
        <f>'13'!C12</f>
        <v>0.3252</v>
      </c>
      <c r="D16" s="57">
        <f>'13'!D12</f>
        <v>4.7005795235029</v>
      </c>
    </row>
    <row r="17" s="25" customFormat="1" ht="24" customHeight="1" spans="1:4">
      <c r="A17" s="58" t="s">
        <v>22</v>
      </c>
      <c r="B17" s="118" t="s">
        <v>6</v>
      </c>
      <c r="C17" s="54">
        <f>'13'!C18</f>
        <v>0.8934</v>
      </c>
      <c r="D17" s="57">
        <f>'13'!D18</f>
        <v>21.2376170443751</v>
      </c>
    </row>
    <row r="18" s="25" customFormat="1" ht="24" customHeight="1" spans="1:4">
      <c r="A18" s="58" t="s">
        <v>23</v>
      </c>
      <c r="B18" s="118" t="s">
        <v>6</v>
      </c>
      <c r="C18" s="54">
        <f>'14'!C7</f>
        <v>1.0108</v>
      </c>
      <c r="D18" s="57">
        <f>'14'!D7</f>
        <v>16.5053019824804</v>
      </c>
    </row>
    <row r="19" s="25" customFormat="1" ht="24" customHeight="1" spans="1:4">
      <c r="A19" s="58" t="s">
        <v>24</v>
      </c>
      <c r="B19" s="118" t="s">
        <v>6</v>
      </c>
      <c r="C19" s="54">
        <f>'14'!C13</f>
        <v>0.2124</v>
      </c>
      <c r="D19" s="57">
        <f>'14'!D13</f>
        <v>104.427333974976</v>
      </c>
    </row>
    <row r="20" s="25" customFormat="1" ht="12.75" customHeight="1" spans="1:4">
      <c r="A20" s="148" t="s">
        <v>37</v>
      </c>
      <c r="B20" s="148"/>
      <c r="C20" s="148"/>
      <c r="D20" s="148"/>
    </row>
    <row r="21" s="62" customFormat="1" ht="17.1" customHeight="1" spans="1:4">
      <c r="A21" s="149">
        <v>3</v>
      </c>
      <c r="B21" s="149"/>
      <c r="C21" s="149"/>
      <c r="D21" s="149"/>
    </row>
    <row r="22" spans="1:4">
      <c r="A22" s="150"/>
      <c r="B22" s="150"/>
      <c r="C22" s="150"/>
      <c r="D22" s="150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  <row r="26" spans="1:4">
      <c r="A26" s="42"/>
      <c r="B26" s="42"/>
      <c r="C26" s="42"/>
      <c r="D26" s="42"/>
    </row>
  </sheetData>
  <mergeCells count="7">
    <mergeCell ref="A1:D1"/>
    <mergeCell ref="A20:D20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workbookViewId="0">
      <selection activeCell="D9" sqref="D9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6" t="s">
        <v>40</v>
      </c>
      <c r="B1" s="26"/>
      <c r="C1" s="26"/>
      <c r="D1" s="26"/>
    </row>
    <row r="2" s="25" customFormat="1" ht="17.1" customHeight="1" spans="1:4">
      <c r="A2" s="50" t="s">
        <v>1</v>
      </c>
      <c r="B2" s="5" t="s">
        <v>2</v>
      </c>
      <c r="C2" s="6" t="str">
        <f>'3'!C2:C3</f>
        <v>1-2月</v>
      </c>
      <c r="D2" s="7" t="s">
        <v>4</v>
      </c>
    </row>
    <row r="3" s="25" customFormat="1" ht="17.1" customHeight="1" spans="1:4">
      <c r="A3" s="51"/>
      <c r="B3" s="8"/>
      <c r="C3" s="9"/>
      <c r="D3" s="10"/>
    </row>
    <row r="4" s="25" customFormat="1" ht="24" customHeight="1" spans="1:5">
      <c r="A4" s="52" t="str">
        <f>'1'!A4</f>
        <v>地区生产总值（GDP）（2020年）</v>
      </c>
      <c r="B4" s="118" t="s">
        <v>6</v>
      </c>
      <c r="C4" s="54">
        <v>434.5605</v>
      </c>
      <c r="D4" s="57">
        <v>1.8</v>
      </c>
      <c r="E4" s="142"/>
    </row>
    <row r="5" s="42" customFormat="1" ht="24" customHeight="1" spans="1:4">
      <c r="A5" s="143" t="s">
        <v>7</v>
      </c>
      <c r="B5" s="118" t="s">
        <v>6</v>
      </c>
      <c r="C5" s="54">
        <v>26.2186</v>
      </c>
      <c r="D5" s="57">
        <v>3.2</v>
      </c>
    </row>
    <row r="6" s="42" customFormat="1" ht="24" customHeight="1" spans="1:4">
      <c r="A6" s="143" t="s">
        <v>8</v>
      </c>
      <c r="B6" s="118" t="s">
        <v>6</v>
      </c>
      <c r="C6" s="54">
        <v>270.2984</v>
      </c>
      <c r="D6" s="57">
        <v>2.8</v>
      </c>
    </row>
    <row r="7" s="42" customFormat="1" ht="24" customHeight="1" spans="1:4">
      <c r="A7" s="144" t="s">
        <v>9</v>
      </c>
      <c r="B7" s="118" t="s">
        <v>6</v>
      </c>
      <c r="C7" s="54">
        <v>260.1354</v>
      </c>
      <c r="D7" s="57">
        <v>2.7</v>
      </c>
    </row>
    <row r="8" s="42" customFormat="1" ht="24" customHeight="1" spans="1:4">
      <c r="A8" s="143" t="s">
        <v>10</v>
      </c>
      <c r="B8" s="118" t="s">
        <v>6</v>
      </c>
      <c r="C8" s="54">
        <v>138.0435</v>
      </c>
      <c r="D8" s="57">
        <v>-0.7</v>
      </c>
    </row>
    <row r="9" s="42" customFormat="1" ht="24" customHeight="1" spans="1:4">
      <c r="A9" s="143" t="s">
        <v>32</v>
      </c>
      <c r="B9" s="118" t="s">
        <v>6</v>
      </c>
      <c r="C9" s="54">
        <v>56.9924077722337</v>
      </c>
      <c r="D9" s="57">
        <v>5.1</v>
      </c>
    </row>
    <row r="10" s="25" customFormat="1" ht="24" customHeight="1" spans="1:4">
      <c r="A10" s="58" t="s">
        <v>12</v>
      </c>
      <c r="B10" s="118" t="s">
        <v>6</v>
      </c>
      <c r="C10" s="54">
        <f>'8'!C7</f>
        <v>13.9628677180471</v>
      </c>
      <c r="D10" s="57">
        <f>'8'!D7</f>
        <v>27.5954106280193</v>
      </c>
    </row>
    <row r="11" s="61" customFormat="1" ht="24" customHeight="1" spans="1:4">
      <c r="A11" s="63" t="s">
        <v>33</v>
      </c>
      <c r="B11" s="145" t="s">
        <v>6</v>
      </c>
      <c r="C11" s="54">
        <f>'8'!C13</f>
        <v>60.44</v>
      </c>
      <c r="D11" s="57">
        <f>'8'!D13</f>
        <v>25.7</v>
      </c>
    </row>
    <row r="12" s="25" customFormat="1" ht="24" customHeight="1" spans="1:4">
      <c r="A12" s="58" t="s">
        <v>34</v>
      </c>
      <c r="B12" s="118" t="s">
        <v>35</v>
      </c>
      <c r="C12" s="146">
        <f>'8'!C19</f>
        <v>554</v>
      </c>
      <c r="D12" s="57"/>
    </row>
    <row r="13" s="25" customFormat="1" ht="24" customHeight="1" spans="1:5">
      <c r="A13" s="63" t="s">
        <v>41</v>
      </c>
      <c r="B13" s="147" t="s">
        <v>14</v>
      </c>
      <c r="C13" s="54">
        <v>6.8011</v>
      </c>
      <c r="D13" s="57">
        <v>46.92</v>
      </c>
      <c r="E13" s="45"/>
    </row>
    <row r="14" s="25" customFormat="1" ht="24" customHeight="1" spans="1:5">
      <c r="A14" s="63" t="s">
        <v>16</v>
      </c>
      <c r="B14" s="118" t="s">
        <v>6</v>
      </c>
      <c r="C14" s="54"/>
      <c r="D14" s="57">
        <f>'9'!D7</f>
        <v>14.5987029985721</v>
      </c>
      <c r="E14" s="45"/>
    </row>
    <row r="15" s="25" customFormat="1" ht="24" customHeight="1" spans="1:5">
      <c r="A15" s="58" t="s">
        <v>17</v>
      </c>
      <c r="B15" s="118" t="s">
        <v>6</v>
      </c>
      <c r="C15" s="54">
        <f>'10'!C7</f>
        <v>31.59527</v>
      </c>
      <c r="D15" s="57">
        <f>'10'!D7</f>
        <v>25.9381304077299</v>
      </c>
      <c r="E15" s="45"/>
    </row>
    <row r="16" s="25" customFormat="1" ht="24" customHeight="1" spans="1:5">
      <c r="A16" s="58" t="s">
        <v>21</v>
      </c>
      <c r="B16" s="118" t="s">
        <v>6</v>
      </c>
      <c r="C16" s="54">
        <f>'13'!C13</f>
        <v>1.6305</v>
      </c>
      <c r="D16" s="57">
        <f>'13'!D13</f>
        <v>5.88349892850185</v>
      </c>
      <c r="E16" s="45"/>
    </row>
    <row r="17" s="25" customFormat="1" ht="24" customHeight="1" spans="1:5">
      <c r="A17" s="58" t="s">
        <v>22</v>
      </c>
      <c r="B17" s="118" t="s">
        <v>6</v>
      </c>
      <c r="C17" s="54">
        <f>'13'!C19</f>
        <v>7.3529</v>
      </c>
      <c r="D17" s="57">
        <f>'13'!D19</f>
        <v>33.4876459161629</v>
      </c>
      <c r="E17" s="45"/>
    </row>
    <row r="18" s="25" customFormat="1" ht="24" customHeight="1" spans="1:5">
      <c r="A18" s="58" t="s">
        <v>23</v>
      </c>
      <c r="B18" s="118" t="s">
        <v>6</v>
      </c>
      <c r="C18" s="54">
        <f>'14'!C8</f>
        <v>4.3047</v>
      </c>
      <c r="D18" s="57">
        <f>'14'!D8</f>
        <v>17.9369863013699</v>
      </c>
      <c r="E18" s="45"/>
    </row>
    <row r="19" s="25" customFormat="1" ht="24" customHeight="1" spans="1:5">
      <c r="A19" s="58" t="s">
        <v>24</v>
      </c>
      <c r="B19" s="118" t="s">
        <v>6</v>
      </c>
      <c r="C19" s="54">
        <f>'14'!C14</f>
        <v>1.4693</v>
      </c>
      <c r="D19" s="57">
        <f>'14'!D14</f>
        <v>54.2248346803821</v>
      </c>
      <c r="E19" s="45"/>
    </row>
    <row r="20" s="25" customFormat="1" ht="12.75" customHeight="1" spans="1:5">
      <c r="A20" s="148" t="s">
        <v>37</v>
      </c>
      <c r="B20" s="148"/>
      <c r="C20" s="148"/>
      <c r="D20" s="148"/>
      <c r="E20" s="45"/>
    </row>
    <row r="21" s="62" customFormat="1" ht="17.1" customHeight="1" spans="1:4">
      <c r="A21" s="149">
        <v>4</v>
      </c>
      <c r="B21" s="149"/>
      <c r="C21" s="149"/>
      <c r="D21" s="149"/>
    </row>
    <row r="22" spans="1:4">
      <c r="A22" s="150"/>
      <c r="B22" s="150"/>
      <c r="C22" s="150"/>
      <c r="D22" s="150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  <row r="26" spans="1:4">
      <c r="A26" s="42"/>
      <c r="B26" s="42"/>
      <c r="C26" s="42"/>
      <c r="D26" s="42"/>
    </row>
  </sheetData>
  <mergeCells count="7">
    <mergeCell ref="A1:D1"/>
    <mergeCell ref="A20:D20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150" zoomScaleNormal="150" workbookViewId="0">
      <selection activeCell="D9" sqref="D9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6" t="s">
        <v>42</v>
      </c>
      <c r="B1" s="26"/>
      <c r="C1" s="26"/>
      <c r="D1" s="26"/>
    </row>
    <row r="2" s="25" customFormat="1" ht="17.1" customHeight="1" spans="1:4">
      <c r="A2" s="50" t="s">
        <v>1</v>
      </c>
      <c r="B2" s="5" t="s">
        <v>2</v>
      </c>
      <c r="C2" s="6" t="str">
        <f>'4'!C2:C3</f>
        <v>1-2月</v>
      </c>
      <c r="D2" s="7" t="s">
        <v>4</v>
      </c>
    </row>
    <row r="3" s="25" customFormat="1" ht="17.1" customHeight="1" spans="1:4">
      <c r="A3" s="51"/>
      <c r="B3" s="8"/>
      <c r="C3" s="9"/>
      <c r="D3" s="10"/>
    </row>
    <row r="4" s="25" customFormat="1" ht="23.45" customHeight="1" spans="1:5">
      <c r="A4" s="52" t="str">
        <f>'1'!A4</f>
        <v>地区生产总值（GDP）（2020年）</v>
      </c>
      <c r="B4" s="118" t="s">
        <v>6</v>
      </c>
      <c r="C4" s="54">
        <v>282.7365</v>
      </c>
      <c r="D4" s="57">
        <v>1.8</v>
      </c>
      <c r="E4" s="142"/>
    </row>
    <row r="5" s="42" customFormat="1" ht="23.45" customHeight="1" spans="1:4">
      <c r="A5" s="143" t="s">
        <v>7</v>
      </c>
      <c r="B5" s="118" t="s">
        <v>6</v>
      </c>
      <c r="C5" s="54">
        <v>70.6916</v>
      </c>
      <c r="D5" s="57">
        <v>5.1</v>
      </c>
    </row>
    <row r="6" s="42" customFormat="1" ht="23.45" customHeight="1" spans="1:4">
      <c r="A6" s="143" t="s">
        <v>8</v>
      </c>
      <c r="B6" s="118" t="s">
        <v>6</v>
      </c>
      <c r="C6" s="54">
        <v>91.7368</v>
      </c>
      <c r="D6" s="57">
        <v>2.6</v>
      </c>
    </row>
    <row r="7" s="42" customFormat="1" ht="23.45" customHeight="1" spans="1:4">
      <c r="A7" s="144" t="s">
        <v>9</v>
      </c>
      <c r="B7" s="118" t="s">
        <v>6</v>
      </c>
      <c r="C7" s="54">
        <v>82.2307</v>
      </c>
      <c r="D7" s="57">
        <v>3</v>
      </c>
    </row>
    <row r="8" s="42" customFormat="1" ht="23.45" customHeight="1" spans="1:4">
      <c r="A8" s="143" t="s">
        <v>10</v>
      </c>
      <c r="B8" s="118" t="s">
        <v>6</v>
      </c>
      <c r="C8" s="54">
        <v>120.3081</v>
      </c>
      <c r="D8" s="57">
        <v>-0.2</v>
      </c>
    </row>
    <row r="9" s="42" customFormat="1" ht="23.45" customHeight="1" spans="1:4">
      <c r="A9" s="143" t="s">
        <v>32</v>
      </c>
      <c r="B9" s="118" t="s">
        <v>6</v>
      </c>
      <c r="C9" s="54">
        <v>47.1579050585055</v>
      </c>
      <c r="D9" s="57">
        <v>3.2</v>
      </c>
    </row>
    <row r="10" s="25" customFormat="1" ht="23.45" customHeight="1" spans="1:4">
      <c r="A10" s="58" t="s">
        <v>12</v>
      </c>
      <c r="B10" s="118" t="s">
        <v>6</v>
      </c>
      <c r="C10" s="54">
        <f>'8'!C8</f>
        <v>7.89418747553136</v>
      </c>
      <c r="D10" s="57">
        <f>'8'!D8</f>
        <v>38.1751207729469</v>
      </c>
    </row>
    <row r="11" s="61" customFormat="1" ht="23.45" customHeight="1" spans="1:4">
      <c r="A11" s="63" t="s">
        <v>33</v>
      </c>
      <c r="B11" s="145" t="s">
        <v>6</v>
      </c>
      <c r="C11" s="54">
        <f>'8'!C14</f>
        <v>32.64</v>
      </c>
      <c r="D11" s="57">
        <f>'8'!D14</f>
        <v>39.6</v>
      </c>
    </row>
    <row r="12" s="25" customFormat="1" ht="23.45" customHeight="1" spans="1:4">
      <c r="A12" s="58" t="s">
        <v>34</v>
      </c>
      <c r="B12" s="118" t="s">
        <v>35</v>
      </c>
      <c r="C12" s="146">
        <f>'8'!C20</f>
        <v>134</v>
      </c>
      <c r="D12" s="57"/>
    </row>
    <row r="13" s="25" customFormat="1" ht="23.45" customHeight="1" spans="1:5">
      <c r="A13" s="63" t="s">
        <v>43</v>
      </c>
      <c r="B13" s="147" t="s">
        <v>14</v>
      </c>
      <c r="C13" s="54">
        <v>2.2697</v>
      </c>
      <c r="D13" s="57">
        <v>6.49</v>
      </c>
      <c r="E13" s="45"/>
    </row>
    <row r="14" s="25" customFormat="1" ht="23.45" customHeight="1" spans="1:5">
      <c r="A14" s="63" t="s">
        <v>16</v>
      </c>
      <c r="B14" s="118" t="s">
        <v>6</v>
      </c>
      <c r="C14" s="54"/>
      <c r="D14" s="57">
        <f>'9'!D8</f>
        <v>9.78976262515987</v>
      </c>
      <c r="E14" s="45"/>
    </row>
    <row r="15" s="25" customFormat="1" ht="23.45" customHeight="1" spans="1:5">
      <c r="A15" s="58" t="s">
        <v>17</v>
      </c>
      <c r="B15" s="118" t="s">
        <v>6</v>
      </c>
      <c r="C15" s="54">
        <f>'10'!C8</f>
        <v>18.11464</v>
      </c>
      <c r="D15" s="57">
        <f>'10'!D8</f>
        <v>23.4141326467697</v>
      </c>
      <c r="E15" s="45"/>
    </row>
    <row r="16" s="25" customFormat="1" ht="23.45" customHeight="1" spans="1:5">
      <c r="A16" s="58" t="s">
        <v>21</v>
      </c>
      <c r="B16" s="118" t="s">
        <v>6</v>
      </c>
      <c r="C16" s="54">
        <f>'13'!C14</f>
        <v>1.001</v>
      </c>
      <c r="D16" s="57">
        <f>'13'!D14</f>
        <v>13.01795190245</v>
      </c>
      <c r="E16" s="45"/>
    </row>
    <row r="17" s="25" customFormat="1" ht="23.45" customHeight="1" spans="1:5">
      <c r="A17" s="58" t="s">
        <v>22</v>
      </c>
      <c r="B17" s="118" t="s">
        <v>6</v>
      </c>
      <c r="C17" s="54">
        <f>'13'!C20</f>
        <v>10.8805</v>
      </c>
      <c r="D17" s="57">
        <f>'13'!D20</f>
        <v>-21.3791259610382</v>
      </c>
      <c r="E17" s="45"/>
    </row>
    <row r="18" s="25" customFormat="1" ht="23.45" customHeight="1" spans="1:5">
      <c r="A18" s="58" t="s">
        <v>23</v>
      </c>
      <c r="B18" s="118" t="s">
        <v>6</v>
      </c>
      <c r="C18" s="54">
        <f>'14'!C9</f>
        <v>3.4686</v>
      </c>
      <c r="D18" s="57">
        <f>'14'!D9</f>
        <v>26.3882815916047</v>
      </c>
      <c r="E18" s="45"/>
    </row>
    <row r="19" s="25" customFormat="1" ht="23.45" customHeight="1" spans="1:5">
      <c r="A19" s="58" t="s">
        <v>24</v>
      </c>
      <c r="B19" s="118" t="s">
        <v>6</v>
      </c>
      <c r="C19" s="54">
        <f>'14'!C15</f>
        <v>0.804</v>
      </c>
      <c r="D19" s="57">
        <f>'14'!D15</f>
        <v>43.4433541480821</v>
      </c>
      <c r="E19" s="45"/>
    </row>
    <row r="20" s="25" customFormat="1" ht="16.5" customHeight="1" spans="1:5">
      <c r="A20" s="148" t="s">
        <v>37</v>
      </c>
      <c r="B20" s="148"/>
      <c r="C20" s="148"/>
      <c r="D20" s="148"/>
      <c r="E20" s="45"/>
    </row>
    <row r="21" s="62" customFormat="1" ht="17.1" customHeight="1" spans="1:4">
      <c r="A21" s="149">
        <v>5</v>
      </c>
      <c r="B21" s="149"/>
      <c r="C21" s="149"/>
      <c r="D21" s="149"/>
    </row>
    <row r="22" spans="1:4">
      <c r="A22" s="150"/>
      <c r="B22" s="150"/>
      <c r="C22" s="150"/>
      <c r="D22" s="150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  <row r="26" spans="1:4">
      <c r="A26" s="42"/>
      <c r="B26" s="42"/>
      <c r="C26" s="42"/>
      <c r="D26" s="42"/>
    </row>
  </sheetData>
  <mergeCells count="7">
    <mergeCell ref="A1:D1"/>
    <mergeCell ref="A20:D20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150" zoomScaleNormal="150" workbookViewId="0">
      <selection activeCell="B31" sqref="B31"/>
    </sheetView>
  </sheetViews>
  <sheetFormatPr defaultColWidth="9" defaultRowHeight="15.6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26" t="s">
        <v>44</v>
      </c>
      <c r="B1" s="26"/>
      <c r="C1" s="26"/>
      <c r="D1" s="26"/>
    </row>
    <row r="2" s="25" customFormat="1" ht="15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s="25" customFormat="1" ht="15" customHeight="1" spans="1:4">
      <c r="A3" s="51"/>
      <c r="B3" s="8"/>
      <c r="C3" s="9"/>
      <c r="D3" s="10"/>
    </row>
    <row r="4" s="25" customFormat="1" ht="13.7" customHeight="1" spans="1:4">
      <c r="A4" s="52" t="s">
        <v>45</v>
      </c>
      <c r="B4" s="118" t="s">
        <v>6</v>
      </c>
      <c r="C4" s="54">
        <v>32.96899815892</v>
      </c>
      <c r="D4" s="57">
        <v>36.5</v>
      </c>
    </row>
    <row r="5" s="25" customFormat="1" ht="13.7" customHeight="1" spans="1:4">
      <c r="A5" s="138" t="s">
        <v>46</v>
      </c>
      <c r="B5" s="118" t="s">
        <v>6</v>
      </c>
      <c r="C5" s="54">
        <v>4.42984160756</v>
      </c>
      <c r="D5" s="57">
        <v>34.9130434782609</v>
      </c>
    </row>
    <row r="6" s="25" customFormat="1" ht="13.7" customHeight="1" spans="1:5">
      <c r="A6" s="138" t="s">
        <v>47</v>
      </c>
      <c r="B6" s="118" t="s">
        <v>6</v>
      </c>
      <c r="C6" s="54">
        <v>8.65387198999</v>
      </c>
      <c r="D6" s="57">
        <v>56.2487922705314</v>
      </c>
      <c r="E6" s="139"/>
    </row>
    <row r="7" s="25" customFormat="1" ht="13.7" customHeight="1" spans="1:5">
      <c r="A7" s="138" t="s">
        <v>48</v>
      </c>
      <c r="B7" s="118" t="s">
        <v>6</v>
      </c>
      <c r="C7" s="54">
        <v>3.58699563798</v>
      </c>
      <c r="D7" s="57">
        <v>93.1896135265701</v>
      </c>
      <c r="E7" s="139"/>
    </row>
    <row r="8" s="25" customFormat="1" ht="13.7" customHeight="1" spans="1:4">
      <c r="A8" s="138" t="s">
        <v>49</v>
      </c>
      <c r="B8" s="118" t="s">
        <v>6</v>
      </c>
      <c r="C8" s="54">
        <v>13.40713123704</v>
      </c>
      <c r="D8" s="57">
        <v>18.6908212560386</v>
      </c>
    </row>
    <row r="9" s="25" customFormat="1" ht="13.7" customHeight="1" spans="1:4">
      <c r="A9" s="138" t="s">
        <v>50</v>
      </c>
      <c r="B9" s="118" t="s">
        <v>6</v>
      </c>
      <c r="C9" s="54">
        <v>19.56186692188</v>
      </c>
      <c r="D9" s="57">
        <v>53.0748792270531</v>
      </c>
    </row>
    <row r="10" s="25" customFormat="1" ht="13.7" customHeight="1" spans="1:4">
      <c r="A10" s="138" t="s">
        <v>51</v>
      </c>
      <c r="B10" s="118" t="s">
        <v>6</v>
      </c>
      <c r="C10" s="54">
        <v>0.11760641436</v>
      </c>
      <c r="D10" s="57">
        <v>-17.5808219178082</v>
      </c>
    </row>
    <row r="11" s="25" customFormat="1" ht="13.7" customHeight="1" spans="1:4">
      <c r="A11" s="56" t="s">
        <v>52</v>
      </c>
      <c r="B11" s="118" t="s">
        <v>6</v>
      </c>
      <c r="C11" s="54">
        <v>26.9514699575</v>
      </c>
      <c r="D11" s="57">
        <v>42.2306763285024</v>
      </c>
    </row>
    <row r="12" s="25" customFormat="1" ht="13.7" customHeight="1" spans="1:4">
      <c r="A12" s="56" t="s">
        <v>53</v>
      </c>
      <c r="B12" s="118" t="s">
        <v>6</v>
      </c>
      <c r="C12" s="54">
        <v>3.06756730789</v>
      </c>
      <c r="D12" s="57">
        <v>19.5724637681159</v>
      </c>
    </row>
    <row r="13" s="25" customFormat="1" ht="13.7" customHeight="1" spans="1:4">
      <c r="A13" s="56" t="s">
        <v>54</v>
      </c>
      <c r="B13" s="118"/>
      <c r="C13" s="54"/>
      <c r="D13" s="57"/>
    </row>
    <row r="14" s="25" customFormat="1" ht="13.7" customHeight="1" spans="1:4">
      <c r="A14" s="140" t="s">
        <v>55</v>
      </c>
      <c r="B14" s="118" t="s">
        <v>6</v>
      </c>
      <c r="C14" s="54">
        <v>18.0750572299373</v>
      </c>
      <c r="D14" s="57">
        <v>23.1871980676329</v>
      </c>
    </row>
    <row r="15" s="25" customFormat="1" ht="13.7" customHeight="1" spans="1:4">
      <c r="A15" s="56" t="s">
        <v>56</v>
      </c>
      <c r="B15" s="118" t="s">
        <v>6</v>
      </c>
      <c r="C15" s="54">
        <v>6.80152196114735</v>
      </c>
      <c r="D15" s="57">
        <v>8.3756038647343</v>
      </c>
    </row>
    <row r="16" s="25" customFormat="1" ht="13.7" customHeight="1" spans="1:4">
      <c r="A16" s="56" t="s">
        <v>57</v>
      </c>
      <c r="B16" s="118" t="s">
        <v>6</v>
      </c>
      <c r="C16" s="54">
        <v>3.09260767361415</v>
      </c>
      <c r="D16" s="57">
        <v>29.1823671497585</v>
      </c>
    </row>
    <row r="17" s="25" customFormat="1" ht="13.7" customHeight="1" spans="1:4">
      <c r="A17" s="56" t="s">
        <v>58</v>
      </c>
      <c r="B17" s="118" t="s">
        <v>6</v>
      </c>
      <c r="C17" s="54">
        <v>0.37056801111383</v>
      </c>
      <c r="D17" s="57">
        <v>-28.8098630136986</v>
      </c>
    </row>
    <row r="18" s="25" customFormat="1" ht="13.7" customHeight="1" spans="1:4">
      <c r="A18" s="56" t="s">
        <v>59</v>
      </c>
      <c r="B18" s="118" t="s">
        <v>6</v>
      </c>
      <c r="C18" s="54">
        <v>1.71400568341717</v>
      </c>
      <c r="D18" s="57">
        <v>25.9202898550725</v>
      </c>
    </row>
    <row r="19" s="25" customFormat="1" ht="13.7" customHeight="1" spans="1:4">
      <c r="A19" s="56" t="s">
        <v>60</v>
      </c>
      <c r="B19" s="118" t="s">
        <v>6</v>
      </c>
      <c r="C19" s="54">
        <v>1.08945681995839</v>
      </c>
      <c r="D19" s="57">
        <v>24.8623188405797</v>
      </c>
    </row>
    <row r="20" s="25" customFormat="1" ht="13.7" customHeight="1" spans="1:4">
      <c r="A20" s="56" t="s">
        <v>61</v>
      </c>
      <c r="B20" s="118" t="s">
        <v>6</v>
      </c>
      <c r="C20" s="54">
        <v>3.11227734641586</v>
      </c>
      <c r="D20" s="57">
        <v>85.4311594202899</v>
      </c>
    </row>
    <row r="21" s="25" customFormat="1" ht="13.7" customHeight="1" spans="1:4">
      <c r="A21" s="56" t="s">
        <v>62</v>
      </c>
      <c r="B21" s="118" t="s">
        <v>6</v>
      </c>
      <c r="C21" s="54">
        <v>1.17619155054889</v>
      </c>
      <c r="D21" s="57">
        <v>8.46376811594203</v>
      </c>
    </row>
    <row r="22" s="25" customFormat="1" ht="13.7" customHeight="1" spans="1:4">
      <c r="A22" s="56" t="s">
        <v>63</v>
      </c>
      <c r="B22" s="118" t="s">
        <v>6</v>
      </c>
      <c r="C22" s="54">
        <v>0.71842818372165</v>
      </c>
      <c r="D22" s="57">
        <v>47.6968599033816</v>
      </c>
    </row>
    <row r="23" s="25" customFormat="1" ht="13.7" customHeight="1" spans="1:5">
      <c r="A23" s="56" t="s">
        <v>64</v>
      </c>
      <c r="B23" s="118" t="s">
        <v>6</v>
      </c>
      <c r="C23" s="54">
        <v>2.19946536082619</v>
      </c>
      <c r="D23" s="57">
        <v>21.0712560386473</v>
      </c>
      <c r="E23" s="45"/>
    </row>
    <row r="24" s="25" customFormat="1" ht="13.7" customHeight="1" spans="1:5">
      <c r="A24" s="56" t="s">
        <v>65</v>
      </c>
      <c r="B24" s="118" t="s">
        <v>6</v>
      </c>
      <c r="C24" s="54">
        <v>4.05129596133875</v>
      </c>
      <c r="D24" s="57">
        <v>35.9710144927536</v>
      </c>
      <c r="E24" s="45"/>
    </row>
    <row r="25" s="25" customFormat="1" ht="13.7" customHeight="1" spans="1:5">
      <c r="A25" s="58" t="s">
        <v>66</v>
      </c>
      <c r="B25" s="118" t="s">
        <v>6</v>
      </c>
      <c r="C25" s="54">
        <v>145.11</v>
      </c>
      <c r="D25" s="57">
        <v>20.5</v>
      </c>
      <c r="E25" s="45"/>
    </row>
    <row r="26" s="25" customFormat="1" ht="13.7" customHeight="1" spans="1:7">
      <c r="A26" s="56" t="s">
        <v>67</v>
      </c>
      <c r="B26" s="118" t="s">
        <v>6</v>
      </c>
      <c r="C26" s="54">
        <v>18.89</v>
      </c>
      <c r="D26" s="57">
        <v>33.2</v>
      </c>
      <c r="E26" s="45"/>
      <c r="G26" s="45"/>
    </row>
    <row r="27" s="25" customFormat="1" ht="13.7" customHeight="1" spans="1:5">
      <c r="A27" s="56" t="s">
        <v>68</v>
      </c>
      <c r="B27" s="118" t="s">
        <v>6</v>
      </c>
      <c r="C27" s="54">
        <v>126.21</v>
      </c>
      <c r="D27" s="57">
        <v>18.8</v>
      </c>
      <c r="E27" s="45"/>
    </row>
    <row r="28" s="25" customFormat="1" ht="13.7" customHeight="1" spans="1:5">
      <c r="A28" s="135" t="s">
        <v>69</v>
      </c>
      <c r="B28" s="128" t="s">
        <v>29</v>
      </c>
      <c r="C28" s="54">
        <v>98.73</v>
      </c>
      <c r="D28" s="57"/>
      <c r="E28" s="45"/>
    </row>
    <row r="29" ht="18" customHeight="1" spans="1:4">
      <c r="A29" s="141">
        <v>6</v>
      </c>
      <c r="B29" s="141"/>
      <c r="C29" s="141"/>
      <c r="D29" s="141"/>
    </row>
  </sheetData>
  <mergeCells count="6">
    <mergeCell ref="A1:D1"/>
    <mergeCell ref="A29:D29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5" workbookViewId="0">
      <selection activeCell="C10" sqref="C10"/>
    </sheetView>
  </sheetViews>
  <sheetFormatPr defaultColWidth="9" defaultRowHeight="15.6" outlineLevelCol="3"/>
  <cols>
    <col min="1" max="1" width="21.125" style="67" customWidth="1"/>
    <col min="2" max="2" width="5.625" style="67" customWidth="1"/>
    <col min="3" max="3" width="8.375" style="67" customWidth="1"/>
    <col min="4" max="4" width="6.875" style="67" customWidth="1"/>
    <col min="5" max="16384" width="9" style="67"/>
  </cols>
  <sheetData>
    <row r="1" ht="45.2" customHeight="1" spans="1:4">
      <c r="A1" s="26" t="s">
        <v>70</v>
      </c>
      <c r="B1" s="26"/>
      <c r="C1" s="26"/>
      <c r="D1" s="26"/>
    </row>
    <row r="2" s="45" customFormat="1" ht="17.1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s="45" customFormat="1" ht="17.1" customHeight="1" spans="1:4">
      <c r="A3" s="51"/>
      <c r="B3" s="8"/>
      <c r="C3" s="9"/>
      <c r="D3" s="10"/>
    </row>
    <row r="4" s="45" customFormat="1" ht="30.95" customHeight="1" spans="1:4">
      <c r="A4" s="58" t="s">
        <v>71</v>
      </c>
      <c r="B4" s="118" t="s">
        <v>35</v>
      </c>
      <c r="C4" s="132"/>
      <c r="D4" s="57"/>
    </row>
    <row r="5" s="45" customFormat="1" ht="30.95" customHeight="1" spans="1:4">
      <c r="A5" s="58" t="s">
        <v>72</v>
      </c>
      <c r="B5" s="118" t="s">
        <v>6</v>
      </c>
      <c r="C5" s="54"/>
      <c r="D5" s="57"/>
    </row>
    <row r="6" s="45" customFormat="1" ht="30.95" customHeight="1" spans="1:4">
      <c r="A6" s="58" t="s">
        <v>73</v>
      </c>
      <c r="B6" s="118" t="s">
        <v>6</v>
      </c>
      <c r="C6" s="54"/>
      <c r="D6" s="57"/>
    </row>
    <row r="7" s="45" customFormat="1" ht="30.95" customHeight="1" spans="1:4">
      <c r="A7" s="58" t="s">
        <v>74</v>
      </c>
      <c r="B7" s="118" t="s">
        <v>6</v>
      </c>
      <c r="C7" s="54"/>
      <c r="D7" s="57"/>
    </row>
    <row r="8" s="45" customFormat="1" ht="30.95" customHeight="1" spans="1:4">
      <c r="A8" s="58" t="s">
        <v>75</v>
      </c>
      <c r="B8" s="118" t="s">
        <v>6</v>
      </c>
      <c r="C8" s="54"/>
      <c r="D8" s="57"/>
    </row>
    <row r="9" s="45" customFormat="1" ht="30.95" customHeight="1" spans="1:4">
      <c r="A9" s="58" t="s">
        <v>76</v>
      </c>
      <c r="B9" s="118" t="s">
        <v>6</v>
      </c>
      <c r="C9" s="54"/>
      <c r="D9" s="57"/>
    </row>
    <row r="10" s="45" customFormat="1" ht="30.95" customHeight="1" spans="1:4">
      <c r="A10" s="58" t="s">
        <v>77</v>
      </c>
      <c r="B10" s="118" t="s">
        <v>6</v>
      </c>
      <c r="C10" s="54"/>
      <c r="D10" s="57"/>
    </row>
    <row r="11" s="45" customFormat="1" ht="30.95" customHeight="1" spans="1:4">
      <c r="A11" s="58" t="s">
        <v>78</v>
      </c>
      <c r="B11" s="118" t="s">
        <v>6</v>
      </c>
      <c r="C11" s="54"/>
      <c r="D11" s="57"/>
    </row>
    <row r="12" s="45" customFormat="1" ht="30.95" customHeight="1" spans="1:4">
      <c r="A12" s="58" t="s">
        <v>79</v>
      </c>
      <c r="B12" s="118" t="s">
        <v>6</v>
      </c>
      <c r="C12" s="54"/>
      <c r="D12" s="57"/>
    </row>
    <row r="13" s="45" customFormat="1" ht="30.95" customHeight="1" spans="1:4">
      <c r="A13" s="58" t="s">
        <v>80</v>
      </c>
      <c r="B13" s="118" t="s">
        <v>6</v>
      </c>
      <c r="C13" s="54"/>
      <c r="D13" s="57"/>
    </row>
    <row r="14" s="45" customFormat="1" ht="30.95" customHeight="1" spans="1:4">
      <c r="A14" s="56" t="s">
        <v>81</v>
      </c>
      <c r="B14" s="118" t="s">
        <v>6</v>
      </c>
      <c r="C14" s="54"/>
      <c r="D14" s="57"/>
    </row>
    <row r="15" s="45" customFormat="1" ht="30.95" customHeight="1" spans="1:4">
      <c r="A15" s="135" t="s">
        <v>82</v>
      </c>
      <c r="B15" s="128" t="s">
        <v>6</v>
      </c>
      <c r="C15" s="136"/>
      <c r="D15" s="137"/>
    </row>
    <row r="16" s="66" customFormat="1" ht="17.1" customHeight="1" spans="1:4">
      <c r="A16" s="38">
        <v>7</v>
      </c>
      <c r="B16" s="38"/>
      <c r="C16" s="39"/>
      <c r="D16" s="39"/>
    </row>
    <row r="17" s="66" customFormat="1" spans="1:4">
      <c r="A17" s="40"/>
      <c r="B17" s="40"/>
      <c r="C17" s="40"/>
      <c r="D17" s="40"/>
    </row>
    <row r="18" spans="1:4">
      <c r="A18" s="49"/>
      <c r="B18" s="49"/>
      <c r="C18" s="49"/>
      <c r="D18" s="49"/>
    </row>
    <row r="19" spans="1:4">
      <c r="A19" s="49"/>
      <c r="B19" s="49"/>
      <c r="C19" s="49"/>
      <c r="D19" s="49"/>
    </row>
    <row r="20" spans="1:4">
      <c r="A20" s="49"/>
      <c r="B20" s="49"/>
      <c r="C20" s="49"/>
      <c r="D20" s="49"/>
    </row>
    <row r="21" spans="1:4">
      <c r="A21" s="49"/>
      <c r="B21" s="49"/>
      <c r="C21" s="49"/>
      <c r="D21" s="49"/>
    </row>
    <row r="22" spans="1:4">
      <c r="A22" s="49"/>
      <c r="B22" s="49"/>
      <c r="C22" s="49"/>
      <c r="D22" s="49"/>
    </row>
    <row r="23" spans="1:4">
      <c r="A23" s="49"/>
      <c r="B23" s="49"/>
      <c r="C23" s="49"/>
      <c r="D23" s="49"/>
    </row>
    <row r="24" spans="1:4">
      <c r="A24" s="49"/>
      <c r="B24" s="49"/>
      <c r="C24" s="49"/>
      <c r="D24" s="49"/>
    </row>
    <row r="25" spans="1:4">
      <c r="A25" s="49"/>
      <c r="B25" s="49"/>
      <c r="C25" s="49"/>
      <c r="D25" s="49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topLeftCell="A10" workbookViewId="0">
      <selection activeCell="G19" sqref="G19"/>
    </sheetView>
  </sheetViews>
  <sheetFormatPr defaultColWidth="9" defaultRowHeight="15.6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31" t="s">
        <v>83</v>
      </c>
      <c r="B1" s="131"/>
      <c r="C1" s="131"/>
      <c r="D1" s="131"/>
    </row>
    <row r="2" s="25" customFormat="1" ht="21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s="25" customFormat="1" ht="21" customHeight="1" spans="1:4">
      <c r="A3" s="51"/>
      <c r="B3" s="8"/>
      <c r="C3" s="9"/>
      <c r="D3" s="10"/>
    </row>
    <row r="4" s="25" customFormat="1" ht="19.5" customHeight="1" spans="1:4">
      <c r="A4" s="52" t="s">
        <v>12</v>
      </c>
      <c r="B4" s="53" t="s">
        <v>6</v>
      </c>
      <c r="C4" s="54">
        <v>32.9669400466687</v>
      </c>
      <c r="D4" s="57">
        <v>36.5</v>
      </c>
    </row>
    <row r="5" s="25" customFormat="1" ht="19.5" customHeight="1" spans="1:4">
      <c r="A5" s="56" t="s">
        <v>84</v>
      </c>
      <c r="B5" s="53" t="s">
        <v>6</v>
      </c>
      <c r="C5" s="54">
        <v>7.75644149254435</v>
      </c>
      <c r="D5" s="57">
        <v>72.9118357487923</v>
      </c>
    </row>
    <row r="6" s="25" customFormat="1" ht="19.5" customHeight="1" spans="1:4">
      <c r="A6" s="56" t="s">
        <v>85</v>
      </c>
      <c r="B6" s="53" t="s">
        <v>6</v>
      </c>
      <c r="C6" s="54">
        <v>2.97213065385112</v>
      </c>
      <c r="D6" s="57">
        <v>12.7838164251208</v>
      </c>
    </row>
    <row r="7" s="25" customFormat="1" ht="19.5" customHeight="1" spans="1:4">
      <c r="A7" s="56" t="s">
        <v>86</v>
      </c>
      <c r="B7" s="53" t="s">
        <v>6</v>
      </c>
      <c r="C7" s="54">
        <v>13.9628677180471</v>
      </c>
      <c r="D7" s="57">
        <v>27.5954106280193</v>
      </c>
    </row>
    <row r="8" s="25" customFormat="1" ht="19.5" customHeight="1" spans="1:4">
      <c r="A8" s="56" t="s">
        <v>87</v>
      </c>
      <c r="B8" s="53" t="s">
        <v>6</v>
      </c>
      <c r="C8" s="54">
        <v>7.89418747553136</v>
      </c>
      <c r="D8" s="57">
        <v>38.1751207729469</v>
      </c>
    </row>
    <row r="9" s="25" customFormat="1" ht="19.5" customHeight="1" spans="1:4">
      <c r="A9" s="56" t="s">
        <v>88</v>
      </c>
      <c r="B9" s="53" t="s">
        <v>6</v>
      </c>
      <c r="C9" s="54">
        <v>0.381312706694727</v>
      </c>
      <c r="D9" s="57">
        <v>55.1026570048309</v>
      </c>
    </row>
    <row r="10" s="25" customFormat="1" ht="19.5" customHeight="1" spans="1:4">
      <c r="A10" s="52" t="s">
        <v>89</v>
      </c>
      <c r="B10" s="53" t="s">
        <v>6</v>
      </c>
      <c r="C10" s="54">
        <v>145.11</v>
      </c>
      <c r="D10" s="57">
        <v>20.5</v>
      </c>
    </row>
    <row r="11" s="25" customFormat="1" ht="19.5" customHeight="1" spans="1:4">
      <c r="A11" s="56" t="s">
        <v>84</v>
      </c>
      <c r="B11" s="53" t="s">
        <v>6</v>
      </c>
      <c r="C11" s="54">
        <v>38.93</v>
      </c>
      <c r="D11" s="57">
        <v>2.2</v>
      </c>
    </row>
    <row r="12" s="25" customFormat="1" ht="19.5" customHeight="1" spans="1:4">
      <c r="A12" s="56" t="s">
        <v>85</v>
      </c>
      <c r="B12" s="53" t="s">
        <v>6</v>
      </c>
      <c r="C12" s="54">
        <v>11.4</v>
      </c>
      <c r="D12" s="57">
        <v>15.5</v>
      </c>
    </row>
    <row r="13" s="25" customFormat="1" ht="19.5" customHeight="1" spans="1:4">
      <c r="A13" s="56" t="s">
        <v>86</v>
      </c>
      <c r="B13" s="53" t="s">
        <v>6</v>
      </c>
      <c r="C13" s="54">
        <v>60.44</v>
      </c>
      <c r="D13" s="57">
        <v>25.7</v>
      </c>
    </row>
    <row r="14" s="25" customFormat="1" ht="19.5" customHeight="1" spans="1:4">
      <c r="A14" s="56" t="s">
        <v>87</v>
      </c>
      <c r="B14" s="53" t="s">
        <v>6</v>
      </c>
      <c r="C14" s="54">
        <v>32.64</v>
      </c>
      <c r="D14" s="57">
        <v>39.6</v>
      </c>
    </row>
    <row r="15" s="25" customFormat="1" ht="19.5" customHeight="1" spans="1:4">
      <c r="A15" s="56" t="s">
        <v>88</v>
      </c>
      <c r="B15" s="53" t="s">
        <v>6</v>
      </c>
      <c r="C15" s="54">
        <v>1.7</v>
      </c>
      <c r="D15" s="57">
        <v>76.3</v>
      </c>
    </row>
    <row r="16" s="25" customFormat="1" ht="19.5" customHeight="1" spans="1:4">
      <c r="A16" s="125" t="s">
        <v>34</v>
      </c>
      <c r="B16" s="53" t="s">
        <v>35</v>
      </c>
      <c r="C16" s="132">
        <v>936</v>
      </c>
      <c r="D16" s="57"/>
    </row>
    <row r="17" s="25" customFormat="1" ht="19.5" customHeight="1" spans="1:4">
      <c r="A17" s="56" t="s">
        <v>84</v>
      </c>
      <c r="B17" s="53" t="s">
        <v>35</v>
      </c>
      <c r="C17" s="132">
        <v>128</v>
      </c>
      <c r="D17" s="57"/>
    </row>
    <row r="18" s="25" customFormat="1" ht="19.5" customHeight="1" spans="1:4">
      <c r="A18" s="56" t="s">
        <v>85</v>
      </c>
      <c r="B18" s="53" t="s">
        <v>35</v>
      </c>
      <c r="C18" s="132">
        <v>108</v>
      </c>
      <c r="D18" s="57"/>
    </row>
    <row r="19" s="25" customFormat="1" ht="19.5" customHeight="1" spans="1:4">
      <c r="A19" s="56" t="s">
        <v>86</v>
      </c>
      <c r="B19" s="53" t="s">
        <v>35</v>
      </c>
      <c r="C19" s="132">
        <v>554</v>
      </c>
      <c r="D19" s="57"/>
    </row>
    <row r="20" s="25" customFormat="1" ht="19.5" customHeight="1" spans="1:4">
      <c r="A20" s="56" t="s">
        <v>87</v>
      </c>
      <c r="B20" s="53" t="s">
        <v>35</v>
      </c>
      <c r="C20" s="132">
        <v>134</v>
      </c>
      <c r="D20" s="57"/>
    </row>
    <row r="21" s="25" customFormat="1" ht="19.5" customHeight="1" spans="1:4">
      <c r="A21" s="56" t="s">
        <v>88</v>
      </c>
      <c r="B21" s="133" t="s">
        <v>35</v>
      </c>
      <c r="C21" s="132">
        <v>12</v>
      </c>
      <c r="D21" s="57"/>
    </row>
    <row r="22" s="25" customFormat="1" ht="16.5" customHeight="1" spans="1:4">
      <c r="A22" s="65">
        <v>8</v>
      </c>
      <c r="B22" s="65"/>
      <c r="C22" s="134"/>
      <c r="D22" s="134"/>
    </row>
    <row r="23" s="25" customFormat="1" ht="16.5" customHeight="1" spans="1:4">
      <c r="A23" s="40"/>
      <c r="B23" s="40"/>
      <c r="C23" s="40"/>
      <c r="D23" s="40"/>
    </row>
    <row r="24" s="25" customFormat="1" ht="16.5" customHeight="1" spans="1:4">
      <c r="A24" s="42"/>
      <c r="B24" s="42"/>
      <c r="C24" s="42"/>
      <c r="D24" s="42"/>
    </row>
    <row r="25" s="25" customFormat="1" ht="16.5" customHeight="1" spans="1:4">
      <c r="A25" s="42"/>
      <c r="B25" s="42"/>
      <c r="C25" s="42"/>
      <c r="D25" s="42"/>
    </row>
    <row r="26" s="25" customFormat="1" ht="16.5" customHeight="1" spans="1:4">
      <c r="A26"/>
      <c r="B26"/>
      <c r="C26"/>
      <c r="D26"/>
    </row>
    <row r="27" s="25" customFormat="1" ht="16.5" customHeight="1" spans="1:4">
      <c r="A27"/>
      <c r="B27"/>
      <c r="C27"/>
      <c r="D27"/>
    </row>
    <row r="28" s="62" customFormat="1" ht="17.1" customHeight="1" spans="1:4">
      <c r="A28"/>
      <c r="B28"/>
      <c r="C28"/>
      <c r="D28"/>
    </row>
    <row r="29" s="62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50" zoomScaleNormal="150" topLeftCell="A9" workbookViewId="0">
      <selection activeCell="H14" sqref="H14"/>
    </sheetView>
  </sheetViews>
  <sheetFormatPr defaultColWidth="9" defaultRowHeight="15.6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26" t="s">
        <v>90</v>
      </c>
      <c r="B1" s="123"/>
      <c r="C1" s="123"/>
      <c r="D1" s="123"/>
    </row>
    <row r="2" s="25" customFormat="1" ht="18" customHeight="1" spans="1:4">
      <c r="A2" s="50" t="s">
        <v>1</v>
      </c>
      <c r="B2" s="5" t="s">
        <v>2</v>
      </c>
      <c r="C2" s="6" t="s">
        <v>91</v>
      </c>
      <c r="D2" s="7" t="s">
        <v>4</v>
      </c>
    </row>
    <row r="3" s="25" customFormat="1" ht="15.75" customHeight="1" spans="1:4">
      <c r="A3" s="51"/>
      <c r="B3" s="8"/>
      <c r="C3" s="9"/>
      <c r="D3" s="10"/>
    </row>
    <row r="4" s="25" customFormat="1" ht="21.95" customHeight="1" spans="1:6">
      <c r="A4" s="58" t="s">
        <v>16</v>
      </c>
      <c r="B4" s="118" t="s">
        <v>6</v>
      </c>
      <c r="C4" s="54"/>
      <c r="D4" s="57">
        <v>14.983145563374</v>
      </c>
      <c r="F4" s="124"/>
    </row>
    <row r="5" s="25" customFormat="1" ht="21.95" customHeight="1" spans="1:6">
      <c r="A5" s="56" t="s">
        <v>84</v>
      </c>
      <c r="B5" s="118" t="s">
        <v>6</v>
      </c>
      <c r="C5" s="54"/>
      <c r="D5" s="57">
        <v>45.5356848252879</v>
      </c>
      <c r="F5" s="124"/>
    </row>
    <row r="6" s="25" customFormat="1" ht="21.95" customHeight="1" spans="1:7">
      <c r="A6" s="56" t="s">
        <v>85</v>
      </c>
      <c r="B6" s="118" t="s">
        <v>6</v>
      </c>
      <c r="C6" s="54"/>
      <c r="D6" s="57">
        <v>15.0260971844446</v>
      </c>
      <c r="F6" s="124"/>
      <c r="G6" s="45"/>
    </row>
    <row r="7" s="25" customFormat="1" ht="21.95" customHeight="1" spans="1:6">
      <c r="A7" s="56" t="s">
        <v>86</v>
      </c>
      <c r="B7" s="118" t="s">
        <v>6</v>
      </c>
      <c r="C7" s="54"/>
      <c r="D7" s="57">
        <v>14.5987029985721</v>
      </c>
      <c r="F7" s="124"/>
    </row>
    <row r="8" s="25" customFormat="1" ht="21.95" customHeight="1" spans="1:6">
      <c r="A8" s="56" t="s">
        <v>87</v>
      </c>
      <c r="B8" s="118" t="s">
        <v>6</v>
      </c>
      <c r="C8" s="54"/>
      <c r="D8" s="57">
        <v>9.78976262515987</v>
      </c>
      <c r="F8" s="124"/>
    </row>
    <row r="9" s="25" customFormat="1" ht="21.95" customHeight="1" spans="1:6">
      <c r="A9" s="56" t="s">
        <v>88</v>
      </c>
      <c r="B9" s="118" t="s">
        <v>6</v>
      </c>
      <c r="C9" s="54"/>
      <c r="D9" s="57">
        <v>20.7346062418526</v>
      </c>
      <c r="F9" s="124"/>
    </row>
    <row r="10" s="25" customFormat="1" ht="21.95" customHeight="1" spans="1:6">
      <c r="A10" s="56" t="s">
        <v>92</v>
      </c>
      <c r="B10" s="118" t="s">
        <v>6</v>
      </c>
      <c r="C10" s="54"/>
      <c r="D10" s="57">
        <v>34.1</v>
      </c>
      <c r="F10" s="124"/>
    </row>
    <row r="11" s="25" customFormat="1" ht="21.95" customHeight="1" spans="1:6">
      <c r="A11" s="58" t="s">
        <v>93</v>
      </c>
      <c r="B11" s="118" t="s">
        <v>6</v>
      </c>
      <c r="C11" s="54"/>
      <c r="D11" s="57">
        <v>-19</v>
      </c>
      <c r="F11" s="124"/>
    </row>
    <row r="12" s="25" customFormat="1" ht="21.95" customHeight="1" spans="1:4">
      <c r="A12" s="52" t="s">
        <v>94</v>
      </c>
      <c r="B12" s="118" t="s">
        <v>6</v>
      </c>
      <c r="C12" s="54"/>
      <c r="D12" s="57">
        <v>1141.4</v>
      </c>
    </row>
    <row r="13" s="25" customFormat="1" ht="21.95" customHeight="1" spans="1:4">
      <c r="A13" s="58" t="s">
        <v>95</v>
      </c>
      <c r="B13" s="118" t="s">
        <v>6</v>
      </c>
      <c r="C13" s="54"/>
      <c r="D13" s="57">
        <v>11</v>
      </c>
    </row>
    <row r="14" s="25" customFormat="1" ht="21.95" customHeight="1" spans="1:4">
      <c r="A14" s="58" t="s">
        <v>96</v>
      </c>
      <c r="B14" s="118" t="s">
        <v>6</v>
      </c>
      <c r="C14" s="54"/>
      <c r="D14" s="57">
        <v>11</v>
      </c>
    </row>
    <row r="15" s="25" customFormat="1" ht="21.95" customHeight="1" spans="1:4">
      <c r="A15" s="58" t="s">
        <v>97</v>
      </c>
      <c r="B15" s="118" t="s">
        <v>6</v>
      </c>
      <c r="C15" s="54"/>
      <c r="D15" s="57">
        <v>14.2</v>
      </c>
    </row>
    <row r="16" s="25" customFormat="1" ht="21.95" customHeight="1" spans="1:4">
      <c r="A16" s="58" t="s">
        <v>98</v>
      </c>
      <c r="B16" s="118" t="s">
        <v>6</v>
      </c>
      <c r="C16" s="54"/>
      <c r="D16" s="57">
        <v>24.4</v>
      </c>
    </row>
    <row r="17" s="25" customFormat="1" ht="21.95" customHeight="1" spans="1:4">
      <c r="A17" s="58" t="s">
        <v>99</v>
      </c>
      <c r="B17" s="118" t="s">
        <v>100</v>
      </c>
      <c r="C17" s="54">
        <v>21.3293</v>
      </c>
      <c r="D17" s="57"/>
    </row>
    <row r="18" s="25" customFormat="1" ht="21.95" customHeight="1" spans="1:4">
      <c r="A18" s="58" t="s">
        <v>101</v>
      </c>
      <c r="B18" s="118" t="s">
        <v>100</v>
      </c>
      <c r="C18" s="54">
        <v>16.14</v>
      </c>
      <c r="D18" s="57">
        <v>75.282594768332</v>
      </c>
    </row>
    <row r="19" ht="21.95" customHeight="1" spans="1:4">
      <c r="A19" s="125" t="s">
        <v>102</v>
      </c>
      <c r="B19" s="118" t="s">
        <v>6</v>
      </c>
      <c r="C19" s="54">
        <v>26.238371</v>
      </c>
      <c r="D19" s="126" t="s">
        <v>103</v>
      </c>
    </row>
    <row r="20" ht="21.95" customHeight="1" spans="1:4">
      <c r="A20" s="127" t="s">
        <v>104</v>
      </c>
      <c r="B20" s="128" t="s">
        <v>29</v>
      </c>
      <c r="C20" s="129">
        <v>7.4</v>
      </c>
      <c r="D20" s="130" t="s">
        <v>103</v>
      </c>
    </row>
    <row r="21" s="62" customFormat="1" ht="17.1" customHeight="1" spans="1:4">
      <c r="A21" s="38">
        <v>9</v>
      </c>
      <c r="B21" s="38"/>
      <c r="C21" s="39"/>
      <c r="D21" s="39"/>
    </row>
    <row r="22" spans="1:4">
      <c r="A22" s="42"/>
      <c r="B22" s="42"/>
      <c r="C22" s="43"/>
      <c r="D22" s="43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  <row r="25" spans="1:4">
      <c r="A25" s="42"/>
      <c r="B25" s="42"/>
      <c r="C25" s="42"/>
      <c r="D25" s="42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workbookViewId="0">
      <selection activeCell="F7" sqref="F7"/>
    </sheetView>
  </sheetViews>
  <sheetFormatPr defaultColWidth="9" defaultRowHeight="15.6" outlineLevelCol="3"/>
  <cols>
    <col min="1" max="1" width="23.125" customWidth="1"/>
    <col min="2" max="2" width="5.125" customWidth="1"/>
    <col min="3" max="3" width="7.625" style="116" customWidth="1"/>
    <col min="4" max="4" width="5.625" style="116" customWidth="1"/>
  </cols>
  <sheetData>
    <row r="1" ht="45.2" customHeight="1" spans="1:4">
      <c r="A1" s="26" t="s">
        <v>105</v>
      </c>
      <c r="B1" s="117"/>
      <c r="C1" s="117"/>
      <c r="D1" s="117"/>
    </row>
    <row r="2" s="115" customFormat="1" ht="15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s="115" customFormat="1" ht="15" customHeight="1" spans="1:4">
      <c r="A3" s="51"/>
      <c r="B3" s="8"/>
      <c r="C3" s="9"/>
      <c r="D3" s="10"/>
    </row>
    <row r="4" ht="22" customHeight="1" spans="1:4">
      <c r="A4" s="58" t="s">
        <v>17</v>
      </c>
      <c r="B4" s="118" t="s">
        <v>6</v>
      </c>
      <c r="C4" s="119">
        <v>88.68589</v>
      </c>
      <c r="D4" s="120">
        <v>24.77</v>
      </c>
    </row>
    <row r="5" ht="22" customHeight="1" spans="1:4">
      <c r="A5" s="58" t="s">
        <v>106</v>
      </c>
      <c r="B5" s="118" t="s">
        <v>6</v>
      </c>
      <c r="C5" s="119">
        <v>27.78234</v>
      </c>
      <c r="D5" s="120">
        <v>24.4287530718281</v>
      </c>
    </row>
    <row r="6" ht="22" customHeight="1" spans="1:4">
      <c r="A6" s="58" t="s">
        <v>107</v>
      </c>
      <c r="B6" s="118" t="s">
        <v>6</v>
      </c>
      <c r="C6" s="119">
        <v>11.19364</v>
      </c>
      <c r="D6" s="120">
        <v>24.5823840586404</v>
      </c>
    </row>
    <row r="7" ht="22" customHeight="1" spans="1:4">
      <c r="A7" s="58" t="s">
        <v>108</v>
      </c>
      <c r="B7" s="118" t="s">
        <v>6</v>
      </c>
      <c r="C7" s="119">
        <v>31.59527</v>
      </c>
      <c r="D7" s="120">
        <v>25.9381304077299</v>
      </c>
    </row>
    <row r="8" ht="22" customHeight="1" spans="1:4">
      <c r="A8" s="58" t="s">
        <v>109</v>
      </c>
      <c r="B8" s="118" t="s">
        <v>6</v>
      </c>
      <c r="C8" s="119">
        <v>18.11464</v>
      </c>
      <c r="D8" s="120">
        <v>23.4141326467697</v>
      </c>
    </row>
    <row r="9" ht="22" customHeight="1" spans="1:4">
      <c r="A9" s="58" t="s">
        <v>110</v>
      </c>
      <c r="B9" s="118" t="s">
        <v>6</v>
      </c>
      <c r="C9" s="119">
        <v>10.62224</v>
      </c>
      <c r="D9" s="120">
        <v>29.1187739463602</v>
      </c>
    </row>
    <row r="10" ht="22" customHeight="1" spans="1:4">
      <c r="A10" s="52" t="s">
        <v>111</v>
      </c>
      <c r="B10" s="118" t="s">
        <v>6</v>
      </c>
      <c r="C10" s="119">
        <v>0.81511</v>
      </c>
      <c r="D10" s="120">
        <v>33.5917397361304</v>
      </c>
    </row>
    <row r="11" ht="22" customHeight="1" spans="1:4">
      <c r="A11" s="52" t="s">
        <v>112</v>
      </c>
      <c r="B11" s="118" t="s">
        <v>6</v>
      </c>
      <c r="C11" s="119">
        <v>0.05179</v>
      </c>
      <c r="D11" s="120">
        <v>33.686112545173</v>
      </c>
    </row>
    <row r="12" ht="22" customHeight="1" spans="1:4">
      <c r="A12" s="52" t="s">
        <v>113</v>
      </c>
      <c r="B12" s="118" t="s">
        <v>6</v>
      </c>
      <c r="C12" s="119">
        <v>0.3938</v>
      </c>
      <c r="D12" s="120">
        <v>5.67273117587077</v>
      </c>
    </row>
    <row r="13" ht="22" customHeight="1" spans="1:4">
      <c r="A13" s="52" t="s">
        <v>114</v>
      </c>
      <c r="B13" s="118" t="s">
        <v>6</v>
      </c>
      <c r="C13" s="119">
        <v>3.03402</v>
      </c>
      <c r="D13" s="120">
        <v>15.1872254640299</v>
      </c>
    </row>
    <row r="14" ht="22" customHeight="1" spans="1:4">
      <c r="A14" s="52" t="s">
        <v>115</v>
      </c>
      <c r="B14" s="118" t="s">
        <v>6</v>
      </c>
      <c r="C14" s="119">
        <v>5.47946</v>
      </c>
      <c r="D14" s="120">
        <v>35.6977109898737</v>
      </c>
    </row>
    <row r="15" ht="22" customHeight="1" spans="1:4">
      <c r="A15" s="52" t="s">
        <v>116</v>
      </c>
      <c r="B15" s="118" t="s">
        <v>6</v>
      </c>
      <c r="C15" s="119">
        <v>0.09964</v>
      </c>
      <c r="D15" s="120">
        <v>18.4639163000832</v>
      </c>
    </row>
    <row r="16" ht="22" customHeight="1" spans="1:4">
      <c r="A16" s="52" t="s">
        <v>117</v>
      </c>
      <c r="B16" s="118" t="s">
        <v>6</v>
      </c>
      <c r="C16" s="119">
        <v>0.01671</v>
      </c>
      <c r="D16" s="120">
        <v>231.547619047619</v>
      </c>
    </row>
    <row r="17" ht="8.45" customHeight="1" spans="1:4">
      <c r="A17" s="121"/>
      <c r="B17" s="121"/>
      <c r="C17" s="121"/>
      <c r="D17" s="121"/>
    </row>
    <row r="18" s="115" customFormat="1" ht="12.75" customHeight="1" spans="1:4">
      <c r="A18" s="38">
        <v>10</v>
      </c>
      <c r="B18" s="38"/>
      <c r="C18" s="39"/>
      <c r="D18" s="39"/>
    </row>
    <row r="19" spans="1:4">
      <c r="A19" s="42"/>
      <c r="B19" s="42"/>
      <c r="C19" s="122"/>
      <c r="D19" s="122"/>
    </row>
    <row r="20" spans="1:4">
      <c r="A20" s="42"/>
      <c r="B20" s="42"/>
      <c r="C20" s="122"/>
      <c r="D20" s="122"/>
    </row>
    <row r="21" spans="1:4">
      <c r="A21" s="42"/>
      <c r="B21" s="42"/>
      <c r="C21" s="122"/>
      <c r="D21" s="122"/>
    </row>
    <row r="22" spans="1:4">
      <c r="A22" s="42"/>
      <c r="B22" s="42"/>
      <c r="C22" s="122"/>
      <c r="D22" s="122"/>
    </row>
    <row r="23" spans="1:4">
      <c r="A23" s="42"/>
      <c r="B23" s="42"/>
      <c r="C23" s="122"/>
      <c r="D23" s="122"/>
    </row>
    <row r="24" spans="1:4">
      <c r="A24" s="42"/>
      <c r="B24" s="42"/>
      <c r="C24" s="122"/>
      <c r="D24" s="122"/>
    </row>
    <row r="25" spans="1:4">
      <c r="A25" s="42"/>
      <c r="B25" s="42"/>
      <c r="C25" s="122"/>
      <c r="D25" s="122"/>
    </row>
    <row r="26" spans="1:4">
      <c r="A26" s="42"/>
      <c r="B26" s="42"/>
      <c r="C26" s="122"/>
      <c r="D26" s="122"/>
    </row>
    <row r="27" spans="1:4">
      <c r="A27" s="42"/>
      <c r="B27" s="42"/>
      <c r="C27" s="122"/>
      <c r="D27" s="122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topLeftCell="A7" workbookViewId="0">
      <selection activeCell="H19" sqref="H19"/>
    </sheetView>
  </sheetViews>
  <sheetFormatPr defaultColWidth="9" defaultRowHeight="15.6" outlineLevelCol="3"/>
  <cols>
    <col min="1" max="1" width="34.375" style="88" customWidth="1"/>
    <col min="2" max="2" width="7.625" style="88" customWidth="1"/>
    <col min="3" max="3" width="9.125" style="88" customWidth="1"/>
    <col min="4" max="4" width="7.125" style="88" customWidth="1"/>
    <col min="5" max="16384" width="9" style="88"/>
  </cols>
  <sheetData>
    <row r="1" ht="50.1" customHeight="1" spans="1:4">
      <c r="A1" s="89" t="s">
        <v>118</v>
      </c>
      <c r="B1" s="89"/>
      <c r="C1" s="89"/>
      <c r="D1" s="89"/>
    </row>
    <row r="2" ht="18" customHeight="1" spans="1:4">
      <c r="A2" s="90" t="s">
        <v>1</v>
      </c>
      <c r="B2" s="91" t="s">
        <v>2</v>
      </c>
      <c r="C2" s="92" t="s">
        <v>3</v>
      </c>
      <c r="D2" s="93" t="s">
        <v>4</v>
      </c>
    </row>
    <row r="3" ht="14.25" customHeight="1" spans="1:4">
      <c r="A3" s="94"/>
      <c r="B3" s="95"/>
      <c r="C3" s="96"/>
      <c r="D3" s="97"/>
    </row>
    <row r="4" s="86" customFormat="1" ht="20" customHeight="1" spans="1:4">
      <c r="A4" s="98" t="s">
        <v>119</v>
      </c>
      <c r="B4" s="99" t="s">
        <v>14</v>
      </c>
      <c r="C4" s="100">
        <v>12.79488405</v>
      </c>
      <c r="D4" s="101">
        <v>33.6209101034932</v>
      </c>
    </row>
    <row r="5" s="86" customFormat="1" ht="20" customHeight="1" spans="1:4">
      <c r="A5" s="98" t="s">
        <v>120</v>
      </c>
      <c r="B5" s="99" t="s">
        <v>14</v>
      </c>
      <c r="C5" s="102">
        <v>0.436278476039018</v>
      </c>
      <c r="D5" s="103">
        <v>7.72681138594774</v>
      </c>
    </row>
    <row r="6" s="86" customFormat="1" ht="20" customHeight="1" spans="1:4">
      <c r="A6" s="98" t="s">
        <v>121</v>
      </c>
      <c r="B6" s="99" t="s">
        <v>14</v>
      </c>
      <c r="C6" s="102">
        <v>7.52229273981528</v>
      </c>
      <c r="D6" s="103">
        <v>61.0324183693951</v>
      </c>
    </row>
    <row r="7" s="86" customFormat="1" ht="20" customHeight="1" spans="1:4">
      <c r="A7" s="98" t="s">
        <v>122</v>
      </c>
      <c r="B7" s="99" t="s">
        <v>14</v>
      </c>
      <c r="C7" s="102">
        <v>7.36621754320074</v>
      </c>
      <c r="D7" s="103">
        <v>60.981278962453</v>
      </c>
    </row>
    <row r="8" s="86" customFormat="1" ht="20" customHeight="1" spans="1:4">
      <c r="A8" s="98" t="s">
        <v>123</v>
      </c>
      <c r="B8" s="99" t="s">
        <v>14</v>
      </c>
      <c r="C8" s="102">
        <v>1.91867348148279</v>
      </c>
      <c r="D8" s="103">
        <v>26.5726128705235</v>
      </c>
    </row>
    <row r="9" s="86" customFormat="1" ht="20" customHeight="1" spans="1:4">
      <c r="A9" s="98" t="s">
        <v>124</v>
      </c>
      <c r="B9" s="99" t="s">
        <v>14</v>
      </c>
      <c r="C9" s="102">
        <v>2.91763935266291</v>
      </c>
      <c r="D9" s="103">
        <v>-2.20309176800811</v>
      </c>
    </row>
    <row r="10" s="87" customFormat="1" ht="20" customHeight="1" spans="1:4">
      <c r="A10" s="104" t="s">
        <v>125</v>
      </c>
      <c r="B10" s="99" t="s">
        <v>14</v>
      </c>
      <c r="C10" s="102">
        <v>2.67</v>
      </c>
      <c r="D10" s="103">
        <v>30.62</v>
      </c>
    </row>
    <row r="11" s="21" customFormat="1" ht="20" customHeight="1" spans="1:4">
      <c r="A11" s="98" t="s">
        <v>126</v>
      </c>
      <c r="B11" s="99" t="s">
        <v>14</v>
      </c>
      <c r="C11" s="102">
        <v>0.8348</v>
      </c>
      <c r="D11" s="103">
        <v>30.06</v>
      </c>
    </row>
    <row r="12" s="21" customFormat="1" ht="20" customHeight="1" spans="1:4">
      <c r="A12" s="104" t="s">
        <v>127</v>
      </c>
      <c r="B12" s="99" t="s">
        <v>14</v>
      </c>
      <c r="C12" s="102">
        <v>6.8011</v>
      </c>
      <c r="D12" s="103">
        <v>46.92</v>
      </c>
    </row>
    <row r="13" s="21" customFormat="1" ht="20" customHeight="1" spans="1:4">
      <c r="A13" s="104" t="s">
        <v>128</v>
      </c>
      <c r="B13" s="99" t="s">
        <v>14</v>
      </c>
      <c r="C13" s="105">
        <v>2.2697</v>
      </c>
      <c r="D13" s="106">
        <v>6.49</v>
      </c>
    </row>
    <row r="14" s="21" customFormat="1" ht="20" customHeight="1" spans="1:4">
      <c r="A14" s="98" t="s">
        <v>129</v>
      </c>
      <c r="B14" s="107" t="s">
        <v>130</v>
      </c>
      <c r="C14" s="105"/>
      <c r="D14" s="106"/>
    </row>
    <row r="15" s="21" customFormat="1" ht="20" customHeight="1" spans="1:4">
      <c r="A15" s="104" t="s">
        <v>131</v>
      </c>
      <c r="B15" s="107" t="s">
        <v>130</v>
      </c>
      <c r="C15" s="105"/>
      <c r="D15" s="106"/>
    </row>
    <row r="16" s="21" customFormat="1" ht="20" customHeight="1" spans="1:4">
      <c r="A16" s="98" t="s">
        <v>132</v>
      </c>
      <c r="B16" s="107" t="s">
        <v>130</v>
      </c>
      <c r="C16" s="105"/>
      <c r="D16" s="106"/>
    </row>
    <row r="17" s="21" customFormat="1" ht="20" customHeight="1" spans="1:4">
      <c r="A17" s="98" t="s">
        <v>133</v>
      </c>
      <c r="B17" s="107" t="s">
        <v>130</v>
      </c>
      <c r="C17" s="105"/>
      <c r="D17" s="106"/>
    </row>
    <row r="18" s="21" customFormat="1" ht="20" customHeight="1" spans="1:4">
      <c r="A18" s="98" t="s">
        <v>134</v>
      </c>
      <c r="B18" s="107" t="s">
        <v>130</v>
      </c>
      <c r="C18" s="105"/>
      <c r="D18" s="106"/>
    </row>
    <row r="19" s="21" customFormat="1" ht="20" customHeight="1" spans="1:4">
      <c r="A19" s="98" t="s">
        <v>135</v>
      </c>
      <c r="B19" s="107" t="s">
        <v>130</v>
      </c>
      <c r="C19" s="105"/>
      <c r="D19" s="106"/>
    </row>
    <row r="20" ht="20" customHeight="1" spans="1:4">
      <c r="A20" s="98" t="s">
        <v>136</v>
      </c>
      <c r="B20" s="107" t="s">
        <v>130</v>
      </c>
      <c r="C20" s="108"/>
      <c r="D20" s="109"/>
    </row>
    <row r="21" ht="20" customHeight="1" spans="1:4">
      <c r="A21" s="98" t="s">
        <v>137</v>
      </c>
      <c r="B21" s="107" t="s">
        <v>130</v>
      </c>
      <c r="C21" s="105"/>
      <c r="D21" s="106"/>
    </row>
    <row r="22" ht="20" customHeight="1" spans="1:4">
      <c r="A22" s="110" t="s">
        <v>138</v>
      </c>
      <c r="B22" s="111" t="s">
        <v>130</v>
      </c>
      <c r="C22" s="112"/>
      <c r="D22" s="113"/>
    </row>
    <row r="23" ht="20.25" customHeight="1" spans="1:4">
      <c r="A23" s="114">
        <v>11</v>
      </c>
      <c r="B23" s="114"/>
      <c r="C23" s="114"/>
      <c r="D23" s="114"/>
    </row>
  </sheetData>
  <sheetProtection insertRows="0"/>
  <protectedRanges>
    <protectedRange sqref="C2 C4:D13" name="区域1"/>
  </protectedRanges>
  <mergeCells count="6">
    <mergeCell ref="A1:D1"/>
    <mergeCell ref="A23:D23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1" workbookViewId="0">
      <selection activeCell="E18" sqref="E18"/>
    </sheetView>
  </sheetViews>
  <sheetFormatPr defaultColWidth="9" defaultRowHeight="15.6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6" t="s">
        <v>139</v>
      </c>
      <c r="B1" s="26"/>
      <c r="C1" s="26"/>
      <c r="D1" s="26"/>
    </row>
    <row r="2" s="25" customFormat="1" ht="17.1" customHeight="1" spans="1:4">
      <c r="A2" s="50" t="s">
        <v>1</v>
      </c>
      <c r="B2" s="69" t="s">
        <v>140</v>
      </c>
      <c r="C2" s="69" t="s">
        <v>3</v>
      </c>
      <c r="D2" s="7" t="s">
        <v>4</v>
      </c>
    </row>
    <row r="3" s="25" customFormat="1" ht="18" customHeight="1" spans="1:4">
      <c r="A3" s="51"/>
      <c r="B3" s="70"/>
      <c r="C3" s="71"/>
      <c r="D3" s="10"/>
    </row>
    <row r="4" s="25" customFormat="1" ht="18" customHeight="1" spans="1:4">
      <c r="A4" s="72" t="s">
        <v>28</v>
      </c>
      <c r="B4" s="73" t="s">
        <v>29</v>
      </c>
      <c r="C4" s="74">
        <v>99</v>
      </c>
      <c r="D4" s="75">
        <v>-1</v>
      </c>
    </row>
    <row r="5" s="25" customFormat="1" ht="18" customHeight="1" spans="1:4">
      <c r="A5" s="76" t="s">
        <v>141</v>
      </c>
      <c r="B5" s="73"/>
      <c r="C5" s="74"/>
      <c r="D5" s="75"/>
    </row>
    <row r="6" s="25" customFormat="1" ht="18" customHeight="1" spans="1:4">
      <c r="A6" s="76" t="s">
        <v>142</v>
      </c>
      <c r="B6" s="73" t="s">
        <v>29</v>
      </c>
      <c r="C6" s="74">
        <v>98.88606066</v>
      </c>
      <c r="D6" s="75">
        <v>-1.11393934</v>
      </c>
    </row>
    <row r="7" s="25" customFormat="1" ht="18" customHeight="1" spans="1:4">
      <c r="A7" s="77" t="s">
        <v>143</v>
      </c>
      <c r="B7" s="73" t="s">
        <v>29</v>
      </c>
      <c r="C7" s="74">
        <v>97.62348458</v>
      </c>
      <c r="D7" s="75">
        <v>-2.37651542</v>
      </c>
    </row>
    <row r="8" s="25" customFormat="1" ht="18" customHeight="1" spans="1:4">
      <c r="A8" s="77" t="s">
        <v>144</v>
      </c>
      <c r="B8" s="73" t="s">
        <v>29</v>
      </c>
      <c r="C8" s="74">
        <v>101.04121251</v>
      </c>
      <c r="D8" s="75">
        <v>1.04121250999999</v>
      </c>
    </row>
    <row r="9" s="68" customFormat="1" ht="18" customHeight="1" spans="1:4">
      <c r="A9" s="76" t="s">
        <v>145</v>
      </c>
      <c r="B9" s="73" t="s">
        <v>29</v>
      </c>
      <c r="C9" s="74">
        <v>97.05630563</v>
      </c>
      <c r="D9" s="75">
        <v>-2.94369437</v>
      </c>
    </row>
    <row r="10" s="25" customFormat="1" ht="18" customHeight="1" spans="1:4">
      <c r="A10" s="76" t="s">
        <v>146</v>
      </c>
      <c r="B10" s="73" t="s">
        <v>29</v>
      </c>
      <c r="C10" s="74">
        <v>99.40147484</v>
      </c>
      <c r="D10" s="75">
        <v>-0.598525159999994</v>
      </c>
    </row>
    <row r="11" s="25" customFormat="1" ht="18" customHeight="1" spans="1:4">
      <c r="A11" s="77" t="s">
        <v>147</v>
      </c>
      <c r="B11" s="73" t="s">
        <v>29</v>
      </c>
      <c r="C11" s="74">
        <v>98.03837849</v>
      </c>
      <c r="D11" s="75">
        <v>-1.96162151</v>
      </c>
    </row>
    <row r="12" s="25" customFormat="1" ht="18" customHeight="1" spans="1:4">
      <c r="A12" s="76" t="s">
        <v>148</v>
      </c>
      <c r="B12" s="73" t="s">
        <v>29</v>
      </c>
      <c r="C12" s="74">
        <v>100.9668738</v>
      </c>
      <c r="D12" s="75">
        <v>0.966873800000002</v>
      </c>
    </row>
    <row r="13" s="25" customFormat="1" ht="18" customHeight="1" spans="1:4">
      <c r="A13" s="76" t="s">
        <v>149</v>
      </c>
      <c r="B13" s="73" t="s">
        <v>29</v>
      </c>
      <c r="C13" s="74">
        <v>97.22696395</v>
      </c>
      <c r="D13" s="75">
        <v>-2.77303605</v>
      </c>
    </row>
    <row r="14" s="25" customFormat="1" ht="18" customHeight="1" spans="1:4">
      <c r="A14" s="76" t="s">
        <v>150</v>
      </c>
      <c r="B14" s="73" t="s">
        <v>29</v>
      </c>
      <c r="C14" s="74">
        <v>99.08690023</v>
      </c>
      <c r="D14" s="75">
        <v>-0.913099770000002</v>
      </c>
    </row>
    <row r="15" s="25" customFormat="1" ht="18" customHeight="1" spans="1:4">
      <c r="A15" s="76" t="s">
        <v>151</v>
      </c>
      <c r="B15" s="73" t="s">
        <v>29</v>
      </c>
      <c r="C15" s="74">
        <v>99.90964863</v>
      </c>
      <c r="D15" s="75">
        <v>-0.0903513699999934</v>
      </c>
    </row>
    <row r="16" s="25" customFormat="1" ht="18" customHeight="1" spans="1:4">
      <c r="A16" s="76" t="s">
        <v>152</v>
      </c>
      <c r="B16" s="73" t="s">
        <v>29</v>
      </c>
      <c r="C16" s="74">
        <v>101.85451076</v>
      </c>
      <c r="D16" s="75">
        <v>1.85451076</v>
      </c>
    </row>
    <row r="17" s="25" customFormat="1" ht="18" customHeight="1" spans="1:4">
      <c r="A17" s="78" t="s">
        <v>153</v>
      </c>
      <c r="B17" s="73" t="s">
        <v>29</v>
      </c>
      <c r="C17" s="74">
        <v>98.50669633</v>
      </c>
      <c r="D17" s="75">
        <v>-1.49330367</v>
      </c>
    </row>
    <row r="18" s="25" customFormat="1" ht="18" customHeight="1" spans="1:4">
      <c r="A18" s="79" t="s">
        <v>154</v>
      </c>
      <c r="B18" s="73" t="s">
        <v>29</v>
      </c>
      <c r="C18" s="74">
        <v>100.5</v>
      </c>
      <c r="D18" s="75">
        <v>0.5</v>
      </c>
    </row>
    <row r="19" s="25" customFormat="1" ht="18" customHeight="1" spans="1:4">
      <c r="A19" s="79" t="s">
        <v>155</v>
      </c>
      <c r="B19" s="73"/>
      <c r="C19" s="74"/>
      <c r="D19" s="75"/>
    </row>
    <row r="20" s="25" customFormat="1" ht="18" customHeight="1" spans="1:4">
      <c r="A20" s="80" t="s">
        <v>156</v>
      </c>
      <c r="B20" s="73" t="s">
        <v>157</v>
      </c>
      <c r="C20" s="81">
        <v>23302.5</v>
      </c>
      <c r="D20" s="75">
        <v>3.4</v>
      </c>
    </row>
    <row r="21" s="25" customFormat="1" ht="18" customHeight="1" spans="1:4">
      <c r="A21" s="82" t="s">
        <v>158</v>
      </c>
      <c r="B21" s="73" t="s">
        <v>157</v>
      </c>
      <c r="C21" s="81">
        <v>26440.2</v>
      </c>
      <c r="D21" s="75">
        <v>2.4</v>
      </c>
    </row>
    <row r="22" s="25" customFormat="1" ht="18" customHeight="1" spans="1:4">
      <c r="A22" s="83" t="s">
        <v>159</v>
      </c>
      <c r="B22" s="84" t="s">
        <v>157</v>
      </c>
      <c r="C22" s="81">
        <v>17265.7</v>
      </c>
      <c r="D22" s="75">
        <v>5.5</v>
      </c>
    </row>
    <row r="23" s="25" customFormat="1" ht="21" customHeight="1" spans="1:4">
      <c r="A23" s="85" t="s">
        <v>160</v>
      </c>
      <c r="B23" s="85"/>
      <c r="C23" s="85"/>
      <c r="D23" s="85"/>
    </row>
    <row r="24" s="62" customFormat="1" spans="1:4">
      <c r="A24" s="38">
        <v>12</v>
      </c>
      <c r="B24" s="38"/>
      <c r="C24" s="38"/>
      <c r="D24" s="38"/>
    </row>
    <row r="25" spans="1:4">
      <c r="A25" s="42"/>
      <c r="B25" s="42"/>
      <c r="C25" s="42"/>
      <c r="D25" s="42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topLeftCell="A10" workbookViewId="0">
      <selection activeCell="E22" sqref="E22"/>
    </sheetView>
  </sheetViews>
  <sheetFormatPr defaultColWidth="9" defaultRowHeight="15.6"/>
  <cols>
    <col min="1" max="1" width="21.625" customWidth="1"/>
    <col min="2" max="2" width="5.625" customWidth="1"/>
    <col min="3" max="3" width="7.875" customWidth="1"/>
    <col min="4" max="4" width="6.625" customWidth="1"/>
  </cols>
  <sheetData>
    <row r="1" ht="45.2" customHeight="1" spans="1:4">
      <c r="A1" s="26" t="s">
        <v>161</v>
      </c>
      <c r="B1" s="26"/>
      <c r="C1" s="26"/>
      <c r="D1" s="26"/>
    </row>
    <row r="2" s="25" customFormat="1" ht="17.1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s="25" customFormat="1" ht="17.1" customHeight="1" spans="1:4">
      <c r="A3" s="51"/>
      <c r="B3" s="8"/>
      <c r="C3" s="9"/>
      <c r="D3" s="10"/>
    </row>
    <row r="4" s="25" customFormat="1" ht="21.6" customHeight="1" spans="1:5">
      <c r="A4" s="52" t="s">
        <v>21</v>
      </c>
      <c r="B4" s="53" t="s">
        <v>6</v>
      </c>
      <c r="C4" s="54">
        <v>6.3043</v>
      </c>
      <c r="D4" s="57">
        <v>7.38</v>
      </c>
      <c r="E4" s="45"/>
    </row>
    <row r="5" s="25" customFormat="1" ht="21.6" customHeight="1" spans="1:5">
      <c r="A5" s="52" t="s">
        <v>162</v>
      </c>
      <c r="B5" s="53" t="s">
        <v>6</v>
      </c>
      <c r="C5" s="54">
        <v>4.9154</v>
      </c>
      <c r="D5" s="57">
        <v>9.34045156267378</v>
      </c>
      <c r="E5" s="45"/>
    </row>
    <row r="6" s="25" customFormat="1" ht="21.6" customHeight="1" spans="1:5">
      <c r="A6" s="52" t="s">
        <v>163</v>
      </c>
      <c r="B6" s="53" t="s">
        <v>6</v>
      </c>
      <c r="C6" s="54">
        <v>1.754</v>
      </c>
      <c r="D6" s="57">
        <v>25.366306911586</v>
      </c>
      <c r="E6" s="45"/>
    </row>
    <row r="7" s="25" customFormat="1" ht="21.6" customHeight="1" spans="1:5">
      <c r="A7" s="52" t="s">
        <v>164</v>
      </c>
      <c r="B7" s="53" t="s">
        <v>6</v>
      </c>
      <c r="C7" s="54">
        <v>0.7097</v>
      </c>
      <c r="D7" s="57">
        <v>-15.3405702015985</v>
      </c>
      <c r="E7" s="45"/>
    </row>
    <row r="8" s="25" customFormat="1" ht="21.6" customHeight="1" spans="1:5">
      <c r="A8" s="52" t="s">
        <v>165</v>
      </c>
      <c r="B8" s="53" t="s">
        <v>6</v>
      </c>
      <c r="C8" s="54">
        <v>0.2267</v>
      </c>
      <c r="D8" s="57">
        <v>5.88510042036432</v>
      </c>
      <c r="E8" s="45"/>
    </row>
    <row r="9" s="25" customFormat="1" ht="21.6" customHeight="1" spans="1:5">
      <c r="A9" s="52" t="s">
        <v>166</v>
      </c>
      <c r="B9" s="53" t="s">
        <v>6</v>
      </c>
      <c r="C9" s="54">
        <v>1.3889</v>
      </c>
      <c r="D9" s="57">
        <v>0.974191203198837</v>
      </c>
      <c r="E9" s="45"/>
    </row>
    <row r="10" s="25" customFormat="1" ht="21.6" customHeight="1" spans="1:5">
      <c r="A10" s="58" t="s">
        <v>167</v>
      </c>
      <c r="B10" s="53" t="s">
        <v>6</v>
      </c>
      <c r="C10" s="54">
        <v>2.7348</v>
      </c>
      <c r="D10" s="57">
        <v>6.9283703472005</v>
      </c>
      <c r="E10" s="45"/>
    </row>
    <row r="11" s="25" customFormat="1" ht="21.6" customHeight="1" spans="1:5">
      <c r="A11" s="58" t="s">
        <v>168</v>
      </c>
      <c r="B11" s="53" t="s">
        <v>6</v>
      </c>
      <c r="C11" s="54">
        <v>0.6128</v>
      </c>
      <c r="D11" s="57">
        <v>6.16770616770617</v>
      </c>
      <c r="E11" s="45"/>
    </row>
    <row r="12" s="25" customFormat="1" ht="21.6" customHeight="1" spans="1:5">
      <c r="A12" s="58" t="s">
        <v>169</v>
      </c>
      <c r="B12" s="53" t="s">
        <v>6</v>
      </c>
      <c r="C12" s="54">
        <v>0.3252</v>
      </c>
      <c r="D12" s="57">
        <v>4.7005795235029</v>
      </c>
      <c r="E12" s="45"/>
    </row>
    <row r="13" s="25" customFormat="1" ht="21.6" customHeight="1" spans="1:5">
      <c r="A13" s="58" t="s">
        <v>170</v>
      </c>
      <c r="B13" s="53" t="s">
        <v>6</v>
      </c>
      <c r="C13" s="54">
        <v>1.6305</v>
      </c>
      <c r="D13" s="57">
        <v>5.88349892850185</v>
      </c>
      <c r="E13" s="45"/>
    </row>
    <row r="14" s="25" customFormat="1" ht="21.6" customHeight="1" spans="1:5">
      <c r="A14" s="58" t="s">
        <v>171</v>
      </c>
      <c r="B14" s="53" t="s">
        <v>6</v>
      </c>
      <c r="C14" s="54">
        <v>1.001</v>
      </c>
      <c r="D14" s="57">
        <v>13.01795190245</v>
      </c>
      <c r="E14" s="45"/>
    </row>
    <row r="15" s="25" customFormat="1" ht="21.6" customHeight="1" spans="1:5">
      <c r="A15" s="58" t="s">
        <v>22</v>
      </c>
      <c r="B15" s="53" t="s">
        <v>6</v>
      </c>
      <c r="C15" s="54">
        <v>34.4994</v>
      </c>
      <c r="D15" s="57">
        <v>-0.82674562336505</v>
      </c>
      <c r="E15" s="45"/>
    </row>
    <row r="16" s="25" customFormat="1" ht="21.6" customHeight="1" spans="1:5">
      <c r="A16" s="63" t="s">
        <v>172</v>
      </c>
      <c r="B16" s="53" t="s">
        <v>6</v>
      </c>
      <c r="C16" s="54">
        <v>11.461</v>
      </c>
      <c r="D16" s="57">
        <v>-8.1289929539643</v>
      </c>
      <c r="E16" s="45"/>
    </row>
    <row r="17" s="61" customFormat="1" ht="21.6" customHeight="1" spans="1:5">
      <c r="A17" s="63" t="s">
        <v>168</v>
      </c>
      <c r="B17" s="53" t="s">
        <v>6</v>
      </c>
      <c r="C17" s="54">
        <v>3.9116</v>
      </c>
      <c r="D17" s="57">
        <v>75.6049382716049</v>
      </c>
      <c r="E17" s="64"/>
    </row>
    <row r="18" s="61" customFormat="1" ht="21.6" customHeight="1" spans="1:5">
      <c r="A18" s="63" t="s">
        <v>169</v>
      </c>
      <c r="B18" s="53" t="s">
        <v>6</v>
      </c>
      <c r="C18" s="54">
        <v>0.8934</v>
      </c>
      <c r="D18" s="57">
        <v>21.2376170443751</v>
      </c>
      <c r="E18" s="64"/>
    </row>
    <row r="19" s="61" customFormat="1" ht="21.6" customHeight="1" spans="1:10">
      <c r="A19" s="63" t="s">
        <v>170</v>
      </c>
      <c r="B19" s="53" t="s">
        <v>6</v>
      </c>
      <c r="C19" s="54">
        <v>7.3529</v>
      </c>
      <c r="D19" s="57">
        <v>33.4876459161629</v>
      </c>
      <c r="E19" s="64"/>
      <c r="J19" s="64"/>
    </row>
    <row r="20" s="61" customFormat="1" ht="21.6" customHeight="1" spans="1:5">
      <c r="A20" s="63" t="s">
        <v>171</v>
      </c>
      <c r="B20" s="53" t="s">
        <v>6</v>
      </c>
      <c r="C20" s="54">
        <v>10.8805</v>
      </c>
      <c r="D20" s="57">
        <v>-21.3791259610382</v>
      </c>
      <c r="E20" s="64"/>
    </row>
    <row r="21" s="61" customFormat="1" ht="21" customHeight="1" spans="1:5">
      <c r="A21" s="65">
        <v>13</v>
      </c>
      <c r="B21" s="65"/>
      <c r="C21" s="65"/>
      <c r="D21" s="65"/>
      <c r="E21" s="64"/>
    </row>
    <row r="22" s="61" customFormat="1" ht="21" customHeight="1" spans="1:6">
      <c r="A22" s="40"/>
      <c r="B22" s="40"/>
      <c r="C22" s="41"/>
      <c r="D22" s="41"/>
      <c r="E22" s="64"/>
      <c r="F22" s="64"/>
    </row>
    <row r="23" s="25" customFormat="1" ht="18.6" customHeight="1" spans="1:6">
      <c r="A23" s="42"/>
      <c r="B23" s="42"/>
      <c r="C23" s="43"/>
      <c r="D23" s="43"/>
      <c r="E23" s="45"/>
      <c r="F23" s="45"/>
    </row>
    <row r="24" s="62" customFormat="1" spans="1:5">
      <c r="A24"/>
      <c r="B24"/>
      <c r="C24"/>
      <c r="D24"/>
      <c r="E24" s="66"/>
    </row>
    <row r="25" spans="5:5">
      <c r="E25" s="67"/>
    </row>
    <row r="26" spans="5:5">
      <c r="E26" s="67"/>
    </row>
    <row r="27" spans="5:5">
      <c r="E27" s="67"/>
    </row>
    <row r="28" spans="5:5">
      <c r="E28" s="67"/>
    </row>
    <row r="29" spans="5:5">
      <c r="E29" s="67"/>
    </row>
    <row r="30" spans="5:5">
      <c r="E30" s="67"/>
    </row>
    <row r="31" spans="5:5">
      <c r="E31" s="67"/>
    </row>
    <row r="32" spans="5:5">
      <c r="E32" s="67"/>
    </row>
    <row r="33" spans="5:5">
      <c r="E33" s="67"/>
    </row>
    <row r="34" spans="5:5">
      <c r="E34" s="67"/>
    </row>
    <row r="35" spans="5:5">
      <c r="E35" s="67"/>
    </row>
    <row r="36" spans="5:5">
      <c r="E36" s="67"/>
    </row>
    <row r="37" spans="5:5">
      <c r="E37" s="67"/>
    </row>
    <row r="38" spans="5:5">
      <c r="E38" s="67"/>
    </row>
    <row r="39" spans="5:5">
      <c r="E39" s="67"/>
    </row>
    <row r="40" spans="5:5">
      <c r="E40" s="67"/>
    </row>
    <row r="41" spans="5:5">
      <c r="E41" s="67"/>
    </row>
    <row r="42" spans="5:5">
      <c r="E42" s="67"/>
    </row>
    <row r="43" spans="5:5">
      <c r="E43" s="67"/>
    </row>
    <row r="44" spans="5:5">
      <c r="E44" s="67"/>
    </row>
    <row r="45" spans="5:5">
      <c r="E45" s="67"/>
    </row>
    <row r="46" spans="5:5">
      <c r="E46" s="67"/>
    </row>
    <row r="47" spans="5:5">
      <c r="E47" s="67"/>
    </row>
    <row r="48" spans="5:5">
      <c r="E48" s="67"/>
    </row>
    <row r="49" spans="5:5">
      <c r="E49" s="67"/>
    </row>
    <row r="50" spans="5:5">
      <c r="E50" s="67"/>
    </row>
    <row r="51" spans="5:5">
      <c r="E51" s="67"/>
    </row>
    <row r="52" spans="5:5">
      <c r="E52" s="67"/>
    </row>
    <row r="53" spans="5:5">
      <c r="E53" s="67"/>
    </row>
    <row r="54" spans="5:5">
      <c r="E54" s="67"/>
    </row>
    <row r="55" spans="5:5">
      <c r="E55" s="67"/>
    </row>
    <row r="56" spans="5:5">
      <c r="E56" s="67"/>
    </row>
    <row r="57" spans="5:5">
      <c r="E57" s="67"/>
    </row>
    <row r="58" spans="5:5">
      <c r="E58" s="67"/>
    </row>
    <row r="59" spans="5:5">
      <c r="E59" s="67"/>
    </row>
    <row r="60" spans="5:5">
      <c r="E60" s="67"/>
    </row>
    <row r="61" spans="5:5">
      <c r="E61" s="67"/>
    </row>
    <row r="62" spans="5:5">
      <c r="E62" s="67"/>
    </row>
    <row r="63" spans="5:5">
      <c r="E63" s="67"/>
    </row>
    <row r="64" spans="5:5">
      <c r="E64" s="67"/>
    </row>
    <row r="65" spans="5:5">
      <c r="E65" s="67"/>
    </row>
    <row r="66" spans="5:5">
      <c r="E66" s="67"/>
    </row>
    <row r="67" spans="5:5">
      <c r="E67" s="67"/>
    </row>
    <row r="68" spans="5:5">
      <c r="E68" s="67"/>
    </row>
    <row r="69" spans="5:5">
      <c r="E69" s="67"/>
    </row>
    <row r="70" spans="5:5">
      <c r="E70" s="67"/>
    </row>
    <row r="71" spans="5:5">
      <c r="E71" s="67"/>
    </row>
    <row r="72" spans="5:5">
      <c r="E72" s="67"/>
    </row>
    <row r="73" spans="5:5">
      <c r="E73" s="67"/>
    </row>
    <row r="74" spans="5:5">
      <c r="E74" s="67"/>
    </row>
    <row r="75" spans="5:5">
      <c r="E75" s="67"/>
    </row>
    <row r="76" spans="5:5">
      <c r="E76" s="67"/>
    </row>
    <row r="77" spans="5:5">
      <c r="E77" s="67"/>
    </row>
    <row r="78" spans="5:5">
      <c r="E78" s="67"/>
    </row>
    <row r="79" spans="5:5">
      <c r="E79" s="67"/>
    </row>
    <row r="80" spans="5:5">
      <c r="E80" s="67"/>
    </row>
    <row r="81" spans="5:5">
      <c r="E81" s="67"/>
    </row>
    <row r="82" spans="5:5">
      <c r="E82" s="67"/>
    </row>
    <row r="83" spans="5:5">
      <c r="E83" s="67"/>
    </row>
    <row r="84" spans="5:5">
      <c r="E84" s="67"/>
    </row>
    <row r="85" spans="5:5">
      <c r="E85" s="67"/>
    </row>
    <row r="86" spans="5:5">
      <c r="E86" s="67"/>
    </row>
    <row r="87" spans="5:5">
      <c r="E87" s="67"/>
    </row>
    <row r="88" spans="5:5">
      <c r="E88" s="67"/>
    </row>
    <row r="89" spans="5:5">
      <c r="E89" s="67"/>
    </row>
    <row r="90" spans="5:5">
      <c r="E90" s="67"/>
    </row>
    <row r="91" spans="5:5">
      <c r="E91" s="67"/>
    </row>
    <row r="92" spans="5:5">
      <c r="E92" s="67"/>
    </row>
    <row r="93" spans="5:5">
      <c r="E93" s="67"/>
    </row>
    <row r="94" spans="5:5">
      <c r="E94" s="67"/>
    </row>
    <row r="95" spans="5:5">
      <c r="E95" s="67"/>
    </row>
    <row r="96" spans="5:5">
      <c r="E96" s="67"/>
    </row>
    <row r="97" spans="5:5">
      <c r="E97" s="67"/>
    </row>
    <row r="98" spans="5:5">
      <c r="E98" s="67"/>
    </row>
    <row r="99" spans="5:5">
      <c r="E99" s="67"/>
    </row>
    <row r="100" spans="5:5">
      <c r="E100" s="67"/>
    </row>
    <row r="101" spans="5:5">
      <c r="E101" s="67"/>
    </row>
    <row r="102" spans="5:5">
      <c r="E102" s="67"/>
    </row>
    <row r="103" spans="5:5">
      <c r="E103" s="67"/>
    </row>
    <row r="104" spans="5:5">
      <c r="E104" s="67"/>
    </row>
    <row r="105" spans="5:5">
      <c r="E105" s="67"/>
    </row>
    <row r="106" spans="5:5">
      <c r="E106" s="67"/>
    </row>
    <row r="107" spans="5:5">
      <c r="E107" s="67"/>
    </row>
    <row r="108" spans="5:5">
      <c r="E108" s="67"/>
    </row>
    <row r="109" spans="5:5">
      <c r="E109" s="67"/>
    </row>
    <row r="110" spans="5:5">
      <c r="E110" s="67"/>
    </row>
    <row r="111" spans="5:5">
      <c r="E111" s="67"/>
    </row>
    <row r="112" spans="5:5">
      <c r="E112" s="67"/>
    </row>
    <row r="113" spans="5:5">
      <c r="E113" s="67"/>
    </row>
    <row r="114" spans="5:5">
      <c r="E114" s="67"/>
    </row>
    <row r="115" spans="5:5">
      <c r="E115" s="67"/>
    </row>
    <row r="116" spans="5:5">
      <c r="E116" s="67"/>
    </row>
    <row r="117" spans="5:5">
      <c r="E117" s="67"/>
    </row>
    <row r="118" spans="5:5">
      <c r="E118" s="67"/>
    </row>
    <row r="119" spans="5:5">
      <c r="E119" s="67"/>
    </row>
    <row r="120" spans="5:5">
      <c r="E120" s="67"/>
    </row>
    <row r="121" spans="5:5">
      <c r="E121" s="67"/>
    </row>
    <row r="122" spans="5:5">
      <c r="E122" s="67"/>
    </row>
    <row r="123" spans="5:5">
      <c r="E123" s="67"/>
    </row>
    <row r="124" spans="5:5">
      <c r="E124" s="67"/>
    </row>
    <row r="125" spans="5:5">
      <c r="E125" s="67"/>
    </row>
    <row r="126" spans="5:5">
      <c r="E126" s="67"/>
    </row>
    <row r="127" spans="5:5">
      <c r="E127" s="67"/>
    </row>
    <row r="128" spans="5:5">
      <c r="E128" s="67"/>
    </row>
    <row r="129" spans="5:5">
      <c r="E129" s="67"/>
    </row>
    <row r="130" spans="5:5">
      <c r="E130" s="67"/>
    </row>
    <row r="131" spans="5:5">
      <c r="E131" s="67"/>
    </row>
    <row r="132" spans="5:5">
      <c r="E132" s="67"/>
    </row>
    <row r="133" spans="5:5">
      <c r="E133" s="67"/>
    </row>
    <row r="134" spans="5:5">
      <c r="E134" s="67"/>
    </row>
    <row r="135" spans="5:5">
      <c r="E135" s="67"/>
    </row>
    <row r="136" spans="5:5">
      <c r="E136" s="67"/>
    </row>
    <row r="137" spans="5:5">
      <c r="E137" s="67"/>
    </row>
    <row r="138" spans="5:5">
      <c r="E138" s="67"/>
    </row>
    <row r="139" spans="5:5">
      <c r="E139" s="67"/>
    </row>
    <row r="140" spans="5:5">
      <c r="E140" s="67"/>
    </row>
    <row r="141" spans="5:5">
      <c r="E141" s="67"/>
    </row>
    <row r="142" spans="5:5">
      <c r="E142" s="67"/>
    </row>
    <row r="143" spans="5:5">
      <c r="E143" s="67"/>
    </row>
    <row r="144" spans="5:5">
      <c r="E144" s="67"/>
    </row>
    <row r="145" spans="5:5">
      <c r="E145" s="67"/>
    </row>
    <row r="146" spans="5:5">
      <c r="E146" s="67"/>
    </row>
    <row r="147" spans="5:5">
      <c r="E147" s="67"/>
    </row>
    <row r="148" spans="5:5">
      <c r="E148" s="67"/>
    </row>
    <row r="149" spans="5:5">
      <c r="E149" s="67"/>
    </row>
    <row r="150" spans="5:5">
      <c r="E150" s="67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workbookViewId="0">
      <selection activeCell="G19" sqref="G19"/>
    </sheetView>
  </sheetViews>
  <sheetFormatPr defaultColWidth="9" defaultRowHeight="15.6" outlineLevelCol="5"/>
  <cols>
    <col min="1" max="1" width="20.625" style="42" customWidth="1"/>
    <col min="2" max="2" width="7.125" style="42" customWidth="1"/>
    <col min="3" max="3" width="7.625" style="42" customWidth="1"/>
    <col min="4" max="4" width="6.625" style="42" customWidth="1"/>
    <col min="5" max="16384" width="9" style="42"/>
  </cols>
  <sheetData>
    <row r="1" ht="45.2" customHeight="1" spans="1:4">
      <c r="A1" s="26" t="s">
        <v>173</v>
      </c>
      <c r="B1" s="26"/>
      <c r="C1" s="26"/>
      <c r="D1" s="26"/>
    </row>
    <row r="2" s="25" customFormat="1" ht="17.1" customHeight="1" spans="1:4">
      <c r="A2" s="50" t="s">
        <v>1</v>
      </c>
      <c r="B2" s="5" t="s">
        <v>2</v>
      </c>
      <c r="C2" s="6" t="s">
        <v>3</v>
      </c>
      <c r="D2" s="7" t="s">
        <v>4</v>
      </c>
    </row>
    <row r="3" s="25" customFormat="1" ht="17.1" customHeight="1" spans="1:4">
      <c r="A3" s="51"/>
      <c r="B3" s="8"/>
      <c r="C3" s="9"/>
      <c r="D3" s="10"/>
    </row>
    <row r="4" ht="29.45" customHeight="1" spans="1:4">
      <c r="A4" s="52" t="s">
        <v>23</v>
      </c>
      <c r="B4" s="53" t="s">
        <v>6</v>
      </c>
      <c r="C4" s="54">
        <v>16.7166</v>
      </c>
      <c r="D4" s="55">
        <v>12.7968097381259</v>
      </c>
    </row>
    <row r="5" ht="29.45" customHeight="1" spans="1:4">
      <c r="A5" s="56" t="s">
        <v>174</v>
      </c>
      <c r="B5" s="53" t="s">
        <v>6</v>
      </c>
      <c r="C5" s="54">
        <v>1.77</v>
      </c>
      <c r="D5" s="57">
        <v>2.36539240067086</v>
      </c>
    </row>
    <row r="6" ht="29.45" customHeight="1" spans="1:4">
      <c r="A6" s="56" t="s">
        <v>175</v>
      </c>
      <c r="B6" s="53" t="s">
        <v>6</v>
      </c>
      <c r="C6" s="54">
        <v>6.1625</v>
      </c>
      <c r="D6" s="57">
        <v>5.72139303482587</v>
      </c>
    </row>
    <row r="7" ht="29.45" customHeight="1" spans="1:4">
      <c r="A7" s="56" t="s">
        <v>85</v>
      </c>
      <c r="B7" s="53" t="s">
        <v>6</v>
      </c>
      <c r="C7" s="54">
        <v>1.0108</v>
      </c>
      <c r="D7" s="57">
        <v>16.5053019824804</v>
      </c>
    </row>
    <row r="8" ht="29.45" customHeight="1" spans="1:6">
      <c r="A8" s="56" t="s">
        <v>86</v>
      </c>
      <c r="B8" s="53" t="s">
        <v>6</v>
      </c>
      <c r="C8" s="54">
        <v>4.3047</v>
      </c>
      <c r="D8" s="57">
        <v>17.9369863013699</v>
      </c>
      <c r="F8" s="49"/>
    </row>
    <row r="9" ht="29.45" customHeight="1" spans="1:4">
      <c r="A9" s="56" t="s">
        <v>87</v>
      </c>
      <c r="B9" s="53" t="s">
        <v>6</v>
      </c>
      <c r="C9" s="54">
        <v>3.4686</v>
      </c>
      <c r="D9" s="57">
        <v>26.3882815916047</v>
      </c>
    </row>
    <row r="10" ht="29.45" customHeight="1" spans="1:4">
      <c r="A10" s="58" t="s">
        <v>176</v>
      </c>
      <c r="B10" s="53" t="s">
        <v>6</v>
      </c>
      <c r="C10" s="54">
        <v>3.8202</v>
      </c>
      <c r="D10" s="57">
        <v>40.3247134880988</v>
      </c>
    </row>
    <row r="11" ht="29.45" customHeight="1" spans="1:4">
      <c r="A11" s="56" t="s">
        <v>174</v>
      </c>
      <c r="B11" s="53" t="s">
        <v>6</v>
      </c>
      <c r="C11" s="54">
        <v>0.1721</v>
      </c>
      <c r="D11" s="57">
        <v>-40.818431911967</v>
      </c>
    </row>
    <row r="12" ht="29.45" customHeight="1" spans="1:4">
      <c r="A12" s="56" t="s">
        <v>175</v>
      </c>
      <c r="B12" s="53" t="s">
        <v>6</v>
      </c>
      <c r="C12" s="54">
        <v>1.1624</v>
      </c>
      <c r="D12" s="57">
        <v>42.7133210558625</v>
      </c>
    </row>
    <row r="13" ht="29.45" customHeight="1" spans="1:4">
      <c r="A13" s="56" t="s">
        <v>85</v>
      </c>
      <c r="B13" s="53" t="s">
        <v>6</v>
      </c>
      <c r="C13" s="54">
        <v>0.2124</v>
      </c>
      <c r="D13" s="57">
        <v>104.427333974976</v>
      </c>
    </row>
    <row r="14" ht="29.45" customHeight="1" spans="1:4">
      <c r="A14" s="56" t="s">
        <v>86</v>
      </c>
      <c r="B14" s="53" t="s">
        <v>6</v>
      </c>
      <c r="C14" s="54">
        <v>1.4693</v>
      </c>
      <c r="D14" s="57">
        <v>54.2248346803821</v>
      </c>
    </row>
    <row r="15" ht="29.45" customHeight="1" spans="1:4">
      <c r="A15" s="56" t="s">
        <v>87</v>
      </c>
      <c r="B15" s="53" t="s">
        <v>6</v>
      </c>
      <c r="C15" s="54">
        <v>0.804</v>
      </c>
      <c r="D15" s="57">
        <v>43.4433541480821</v>
      </c>
    </row>
    <row r="16" ht="20.1" customHeight="1" spans="1:4">
      <c r="A16" s="59" t="s">
        <v>177</v>
      </c>
      <c r="B16" s="59"/>
      <c r="C16" s="59"/>
      <c r="D16" s="59"/>
    </row>
    <row r="17" s="25" customFormat="1" ht="18.95" customHeight="1" spans="1:4">
      <c r="A17" s="38">
        <v>14</v>
      </c>
      <c r="B17" s="38"/>
      <c r="C17" s="38"/>
      <c r="D17" s="38"/>
    </row>
    <row r="18" s="44" customFormat="1" spans="1:4">
      <c r="A18" s="40"/>
      <c r="B18" s="40"/>
      <c r="C18" s="41"/>
      <c r="D18" s="41"/>
    </row>
    <row r="19" spans="3:4">
      <c r="C19" s="43"/>
      <c r="D19" s="60"/>
    </row>
    <row r="20" spans="4:4">
      <c r="D20" s="49"/>
    </row>
    <row r="21" spans="4:4">
      <c r="D21" s="49"/>
    </row>
    <row r="22" spans="4:4">
      <c r="D22" s="49"/>
    </row>
    <row r="23" spans="4:4">
      <c r="D23" s="49"/>
    </row>
    <row r="24" spans="4:4">
      <c r="D24" s="49"/>
    </row>
    <row r="25" spans="4:4">
      <c r="D25" s="49"/>
    </row>
    <row r="26" spans="4:4">
      <c r="D26" s="49"/>
    </row>
    <row r="27" spans="4:4">
      <c r="D27" s="49"/>
    </row>
    <row r="28" spans="4:4">
      <c r="D28" s="49"/>
    </row>
    <row r="29" spans="4:4">
      <c r="D29" s="49"/>
    </row>
    <row r="30" spans="4:4">
      <c r="D30" s="49"/>
    </row>
    <row r="31" spans="4:4">
      <c r="D31" s="49"/>
    </row>
    <row r="32" spans="4:4">
      <c r="D32" s="49"/>
    </row>
    <row r="33" spans="4:4">
      <c r="D33" s="49"/>
    </row>
    <row r="34" spans="4:4">
      <c r="D34" s="49"/>
    </row>
    <row r="35" spans="4:4">
      <c r="D35" s="49"/>
    </row>
    <row r="36" spans="4:4">
      <c r="D36" s="49"/>
    </row>
    <row r="37" spans="4:4">
      <c r="D37" s="49"/>
    </row>
    <row r="38" spans="4:4">
      <c r="D38" s="49"/>
    </row>
    <row r="39" spans="4:4">
      <c r="D39" s="49"/>
    </row>
    <row r="40" spans="4:4">
      <c r="D40" s="49"/>
    </row>
    <row r="41" spans="4:4">
      <c r="D41" s="49"/>
    </row>
    <row r="42" spans="4:4">
      <c r="D42" s="49"/>
    </row>
    <row r="43" spans="4:4">
      <c r="D43" s="49"/>
    </row>
    <row r="44" spans="4:4">
      <c r="D44" s="49"/>
    </row>
    <row r="45" spans="4:4">
      <c r="D45" s="49"/>
    </row>
    <row r="46" spans="4:4">
      <c r="D46" s="49"/>
    </row>
    <row r="47" spans="4:4">
      <c r="D47" s="49"/>
    </row>
    <row r="48" spans="4:4">
      <c r="D48" s="49"/>
    </row>
    <row r="49" spans="4:4">
      <c r="D49" s="49"/>
    </row>
    <row r="50" spans="4:4">
      <c r="D50" s="49"/>
    </row>
    <row r="51" spans="4:4">
      <c r="D51" s="49"/>
    </row>
    <row r="52" spans="4:4">
      <c r="D52" s="49"/>
    </row>
    <row r="53" spans="4:4">
      <c r="D53" s="49"/>
    </row>
    <row r="54" spans="4:4">
      <c r="D54" s="49"/>
    </row>
    <row r="55" spans="4:4">
      <c r="D55" s="49"/>
    </row>
    <row r="56" spans="4:4">
      <c r="D56" s="49"/>
    </row>
    <row r="57" spans="4:4">
      <c r="D57" s="49"/>
    </row>
    <row r="58" spans="4:4">
      <c r="D58" s="49"/>
    </row>
    <row r="59" spans="4:4">
      <c r="D59" s="49"/>
    </row>
    <row r="60" spans="4:4">
      <c r="D60" s="49"/>
    </row>
    <row r="61" spans="4:4">
      <c r="D61" s="49"/>
    </row>
    <row r="62" spans="4:4">
      <c r="D62" s="49"/>
    </row>
    <row r="63" spans="4:4">
      <c r="D63" s="49"/>
    </row>
    <row r="64" spans="4:4">
      <c r="D64" s="49"/>
    </row>
    <row r="65" spans="4:4">
      <c r="D65" s="49"/>
    </row>
    <row r="66" spans="4:4">
      <c r="D66" s="49"/>
    </row>
    <row r="67" spans="4:4">
      <c r="D67" s="49"/>
    </row>
    <row r="68" spans="4:4">
      <c r="D68" s="49"/>
    </row>
    <row r="69" spans="4:4">
      <c r="D69" s="49"/>
    </row>
    <row r="70" spans="4:4">
      <c r="D70" s="49"/>
    </row>
    <row r="71" spans="4:4">
      <c r="D71" s="49"/>
    </row>
    <row r="72" spans="4:4">
      <c r="D72" s="49"/>
    </row>
    <row r="73" spans="4:4">
      <c r="D73" s="49"/>
    </row>
    <row r="74" spans="4:4">
      <c r="D74" s="49"/>
    </row>
    <row r="75" spans="4:4">
      <c r="D75" s="49"/>
    </row>
    <row r="76" spans="4:4">
      <c r="D76" s="49"/>
    </row>
    <row r="77" spans="4:4">
      <c r="D77" s="49"/>
    </row>
    <row r="78" spans="4:4">
      <c r="D78" s="49"/>
    </row>
    <row r="79" spans="4:4">
      <c r="D79" s="49"/>
    </row>
    <row r="80" spans="4:4">
      <c r="D80" s="49"/>
    </row>
    <row r="81" spans="4:4">
      <c r="D81" s="49"/>
    </row>
    <row r="82" spans="4:4">
      <c r="D82" s="49"/>
    </row>
    <row r="83" spans="4:4">
      <c r="D83" s="49"/>
    </row>
    <row r="84" spans="4:4">
      <c r="D84" s="49"/>
    </row>
    <row r="85" spans="4:4">
      <c r="D85" s="49"/>
    </row>
    <row r="86" spans="4:4">
      <c r="D86" s="49"/>
    </row>
    <row r="87" spans="4:4">
      <c r="D87" s="49"/>
    </row>
    <row r="88" spans="4:4">
      <c r="D88" s="49"/>
    </row>
    <row r="89" spans="4:4">
      <c r="D89" s="49"/>
    </row>
    <row r="90" spans="4:4">
      <c r="D90" s="49"/>
    </row>
    <row r="91" spans="4:4">
      <c r="D91" s="49"/>
    </row>
    <row r="92" spans="4:4">
      <c r="D92" s="49"/>
    </row>
    <row r="93" spans="4:4">
      <c r="D93" s="49"/>
    </row>
    <row r="94" spans="4:4">
      <c r="D94" s="49"/>
    </row>
    <row r="95" spans="4:4">
      <c r="D95" s="49"/>
    </row>
    <row r="96" spans="4:4">
      <c r="D96" s="49"/>
    </row>
    <row r="97" spans="4:4">
      <c r="D97" s="49"/>
    </row>
    <row r="98" spans="4:4">
      <c r="D98" s="49"/>
    </row>
    <row r="99" spans="4:4">
      <c r="D99" s="49"/>
    </row>
    <row r="100" spans="4:4">
      <c r="D100" s="49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topLeftCell="A13" workbookViewId="0">
      <selection activeCell="E16" sqref="E16"/>
    </sheetView>
  </sheetViews>
  <sheetFormatPr defaultColWidth="9" defaultRowHeight="15.6" outlineLevelCol="5"/>
  <cols>
    <col min="1" max="1" width="25.9166666666667" style="42" customWidth="1"/>
    <col min="2" max="2" width="4.625" style="42" customWidth="1"/>
    <col min="3" max="3" width="7.125" style="42" customWidth="1"/>
    <col min="4" max="4" width="6.125" style="42" customWidth="1"/>
    <col min="5" max="16384" width="9" style="42"/>
  </cols>
  <sheetData>
    <row r="1" ht="45.2" customHeight="1" spans="1:4">
      <c r="A1" s="26" t="s">
        <v>178</v>
      </c>
      <c r="B1" s="26"/>
      <c r="C1" s="26"/>
      <c r="D1" s="26"/>
    </row>
    <row r="2" s="25" customFormat="1" ht="17.1" customHeight="1" spans="1:4">
      <c r="A2" s="27" t="s">
        <v>1</v>
      </c>
      <c r="B2" s="5" t="s">
        <v>2</v>
      </c>
      <c r="C2" s="28" t="s">
        <v>3</v>
      </c>
      <c r="D2" s="7" t="s">
        <v>4</v>
      </c>
    </row>
    <row r="3" s="25" customFormat="1" ht="17.1" customHeight="1" spans="1:4">
      <c r="A3" s="29"/>
      <c r="B3" s="8"/>
      <c r="C3" s="30"/>
      <c r="D3" s="10"/>
    </row>
    <row r="4" s="25" customFormat="1" ht="18.6" customHeight="1" spans="1:5">
      <c r="A4" s="31" t="s">
        <v>179</v>
      </c>
      <c r="B4" s="32" t="s">
        <v>6</v>
      </c>
      <c r="C4" s="33">
        <v>18.1802</v>
      </c>
      <c r="D4" s="34">
        <v>16.1763202290272</v>
      </c>
      <c r="E4" s="45"/>
    </row>
    <row r="5" s="25" customFormat="1" ht="18.6" customHeight="1" spans="1:5">
      <c r="A5" s="31" t="s">
        <v>180</v>
      </c>
      <c r="B5" s="32" t="s">
        <v>6</v>
      </c>
      <c r="C5" s="33">
        <v>3.4844</v>
      </c>
      <c r="D5" s="34">
        <v>41.7114039368798</v>
      </c>
      <c r="E5" s="45"/>
    </row>
    <row r="6" s="25" customFormat="1" ht="18.6" customHeight="1" spans="1:5">
      <c r="A6" s="35" t="s">
        <v>181</v>
      </c>
      <c r="B6" s="32" t="s">
        <v>6</v>
      </c>
      <c r="C6" s="33">
        <v>0.1945</v>
      </c>
      <c r="D6" s="34">
        <v>0.257731958762889</v>
      </c>
      <c r="E6" s="45"/>
    </row>
    <row r="7" s="25" customFormat="1" ht="18.6" customHeight="1" spans="1:5">
      <c r="A7" s="35" t="s">
        <v>182</v>
      </c>
      <c r="B7" s="32" t="s">
        <v>6</v>
      </c>
      <c r="C7" s="33">
        <v>3.6789</v>
      </c>
      <c r="D7" s="34">
        <v>38.6798854041013</v>
      </c>
      <c r="E7" s="45"/>
    </row>
    <row r="8" s="25" customFormat="1" ht="18.6" customHeight="1" spans="1:5">
      <c r="A8" s="35" t="s">
        <v>183</v>
      </c>
      <c r="B8" s="32" t="s">
        <v>6</v>
      </c>
      <c r="C8" s="33">
        <v>0.0863</v>
      </c>
      <c r="D8" s="34">
        <v>7.87500000000001</v>
      </c>
      <c r="E8" s="45"/>
    </row>
    <row r="9" s="25" customFormat="1" ht="18.6" customHeight="1" spans="1:5">
      <c r="A9" s="35" t="s">
        <v>184</v>
      </c>
      <c r="B9" s="32" t="s">
        <v>6</v>
      </c>
      <c r="C9" s="33">
        <v>1.1684</v>
      </c>
      <c r="D9" s="34">
        <v>27.4293816119533</v>
      </c>
      <c r="E9" s="45"/>
    </row>
    <row r="10" s="25" customFormat="1" ht="18.6" customHeight="1" spans="1:5">
      <c r="A10" s="31" t="s">
        <v>185</v>
      </c>
      <c r="B10" s="32" t="s">
        <v>6</v>
      </c>
      <c r="C10" s="33">
        <v>0.305</v>
      </c>
      <c r="D10" s="34">
        <v>14.9208741522231</v>
      </c>
      <c r="E10" s="45"/>
    </row>
    <row r="11" s="25" customFormat="1" ht="18.6" customHeight="1" spans="1:5">
      <c r="A11" s="35" t="s">
        <v>186</v>
      </c>
      <c r="B11" s="32" t="s">
        <v>6</v>
      </c>
      <c r="C11" s="33">
        <v>1.47</v>
      </c>
      <c r="D11" s="34">
        <v>54.7205557309757</v>
      </c>
      <c r="E11" s="45"/>
    </row>
    <row r="12" s="25" customFormat="1" ht="18.6" customHeight="1" spans="1:5">
      <c r="A12" s="35" t="s">
        <v>187</v>
      </c>
      <c r="B12" s="32" t="s">
        <v>6</v>
      </c>
      <c r="C12" s="33">
        <v>0.6492</v>
      </c>
      <c r="D12" s="34">
        <v>47.4114441416894</v>
      </c>
      <c r="E12" s="45"/>
    </row>
    <row r="13" s="25" customFormat="1" ht="18.6" customHeight="1" spans="1:5">
      <c r="A13" s="35" t="s">
        <v>188</v>
      </c>
      <c r="B13" s="32" t="s">
        <v>189</v>
      </c>
      <c r="C13" s="46">
        <v>27273</v>
      </c>
      <c r="D13" s="34">
        <v>20.2566250716522</v>
      </c>
      <c r="E13" s="45"/>
    </row>
    <row r="14" s="25" customFormat="1" ht="18.6" customHeight="1" spans="1:5">
      <c r="A14" s="35" t="s">
        <v>190</v>
      </c>
      <c r="B14" s="32" t="s">
        <v>189</v>
      </c>
      <c r="C14" s="46">
        <v>5489</v>
      </c>
      <c r="D14" s="34">
        <v>30.6282722513089</v>
      </c>
      <c r="E14" s="45"/>
    </row>
    <row r="15" s="25" customFormat="1" ht="18.6" customHeight="1" spans="1:5">
      <c r="A15" s="35" t="s">
        <v>191</v>
      </c>
      <c r="B15" s="32" t="s">
        <v>189</v>
      </c>
      <c r="C15" s="46">
        <v>116396</v>
      </c>
      <c r="D15" s="34">
        <v>11.697982841679</v>
      </c>
      <c r="E15" s="45"/>
    </row>
    <row r="16" s="25" customFormat="1" ht="18.6" customHeight="1" spans="1:5">
      <c r="A16" s="31" t="s">
        <v>190</v>
      </c>
      <c r="B16" s="32" t="s">
        <v>189</v>
      </c>
      <c r="C16" s="46">
        <v>22289</v>
      </c>
      <c r="D16" s="34">
        <v>13.0445808185829</v>
      </c>
      <c r="E16" s="45"/>
    </row>
    <row r="17" s="25" customFormat="1" ht="18.6" customHeight="1" spans="1:5">
      <c r="A17" s="35" t="s">
        <v>192</v>
      </c>
      <c r="B17" s="32" t="s">
        <v>189</v>
      </c>
      <c r="C17" s="46">
        <v>27778</v>
      </c>
      <c r="D17" s="34">
        <v>16.133617626155</v>
      </c>
      <c r="E17" s="45"/>
    </row>
    <row r="18" s="25" customFormat="1" ht="18.6" customHeight="1" spans="1:5">
      <c r="A18" s="35" t="s">
        <v>183</v>
      </c>
      <c r="B18" s="32" t="s">
        <v>189</v>
      </c>
      <c r="C18" s="46">
        <v>5</v>
      </c>
      <c r="D18" s="34">
        <v>-96.3235294117647</v>
      </c>
      <c r="E18" s="45"/>
    </row>
    <row r="19" s="25" customFormat="1" ht="18.6" customHeight="1" spans="1:5">
      <c r="A19" s="35" t="s">
        <v>184</v>
      </c>
      <c r="B19" s="32" t="s">
        <v>189</v>
      </c>
      <c r="C19" s="46">
        <v>5928</v>
      </c>
      <c r="D19" s="34">
        <v>2.68491252381777</v>
      </c>
      <c r="E19" s="45"/>
    </row>
    <row r="20" s="25" customFormat="1" ht="18.6" customHeight="1" spans="1:5">
      <c r="A20" s="31" t="s">
        <v>185</v>
      </c>
      <c r="B20" s="32" t="s">
        <v>189</v>
      </c>
      <c r="C20" s="46">
        <v>2230</v>
      </c>
      <c r="D20" s="34">
        <v>-15.047619047619</v>
      </c>
      <c r="E20" s="45"/>
    </row>
    <row r="21" s="25" customFormat="1" ht="18.6" customHeight="1" spans="1:6">
      <c r="A21" s="35" t="s">
        <v>186</v>
      </c>
      <c r="B21" s="32" t="s">
        <v>189</v>
      </c>
      <c r="C21" s="46">
        <v>13321</v>
      </c>
      <c r="D21" s="34">
        <v>17.5831935740136</v>
      </c>
      <c r="E21" s="45"/>
      <c r="F21" s="45"/>
    </row>
    <row r="22" s="25" customFormat="1" ht="18.6" customHeight="1" spans="1:5">
      <c r="A22" s="35" t="s">
        <v>187</v>
      </c>
      <c r="B22" s="32" t="s">
        <v>189</v>
      </c>
      <c r="C22" s="46">
        <v>6294</v>
      </c>
      <c r="D22" s="34">
        <v>55.1775147928994</v>
      </c>
      <c r="E22" s="45"/>
    </row>
    <row r="23" s="25" customFormat="1" ht="32" customHeight="1" spans="1:5">
      <c r="A23" s="47" t="s">
        <v>193</v>
      </c>
      <c r="B23" s="47"/>
      <c r="C23" s="47"/>
      <c r="D23" s="47"/>
      <c r="E23" s="45"/>
    </row>
    <row r="24" s="44" customFormat="1" ht="17.1" customHeight="1" spans="1:5">
      <c r="A24" s="38">
        <v>15</v>
      </c>
      <c r="B24" s="38"/>
      <c r="C24" s="39"/>
      <c r="D24" s="39"/>
      <c r="E24" s="48"/>
    </row>
    <row r="25" s="44" customFormat="1" spans="1:5">
      <c r="A25" s="40"/>
      <c r="B25" s="40"/>
      <c r="C25" s="40"/>
      <c r="D25" s="40"/>
      <c r="E25" s="48"/>
    </row>
    <row r="26" spans="5:5">
      <c r="E26" s="49"/>
    </row>
    <row r="27" spans="5:5">
      <c r="E27" s="49"/>
    </row>
    <row r="28" spans="5:5">
      <c r="E28" s="49"/>
    </row>
    <row r="29" spans="5:5">
      <c r="E29" s="49"/>
    </row>
    <row r="30" spans="5:5">
      <c r="E30" s="49"/>
    </row>
    <row r="31" spans="5:5">
      <c r="E31" s="49"/>
    </row>
    <row r="32" spans="5:5">
      <c r="E32" s="49"/>
    </row>
    <row r="33" spans="5:5">
      <c r="E33" s="49"/>
    </row>
    <row r="34" spans="5:5">
      <c r="E34" s="49"/>
    </row>
    <row r="35" spans="5:5">
      <c r="E35" s="49"/>
    </row>
    <row r="36" spans="5:5">
      <c r="E36" s="49"/>
    </row>
    <row r="37" spans="5:5">
      <c r="E37" s="49"/>
    </row>
    <row r="38" spans="5:5">
      <c r="E38" s="49"/>
    </row>
    <row r="39" spans="5:5">
      <c r="E39" s="49"/>
    </row>
    <row r="40" spans="5:5">
      <c r="E40" s="49"/>
    </row>
    <row r="41" spans="5:5">
      <c r="E41" s="49"/>
    </row>
    <row r="42" spans="5:5">
      <c r="E42" s="49"/>
    </row>
    <row r="43" spans="5:5">
      <c r="E43" s="49"/>
    </row>
    <row r="44" spans="5:5">
      <c r="E44" s="49"/>
    </row>
    <row r="45" spans="5:5">
      <c r="E45" s="49"/>
    </row>
    <row r="46" spans="5:5">
      <c r="E46" s="49"/>
    </row>
    <row r="47" spans="5:5">
      <c r="E47" s="49"/>
    </row>
    <row r="48" spans="5:5">
      <c r="E48" s="49"/>
    </row>
    <row r="49" spans="5:5">
      <c r="E49" s="49"/>
    </row>
    <row r="50" spans="5:5">
      <c r="E50" s="49"/>
    </row>
    <row r="51" spans="5:5">
      <c r="E51" s="49"/>
    </row>
    <row r="52" spans="5:5">
      <c r="E52" s="49"/>
    </row>
    <row r="53" spans="5:5">
      <c r="E53" s="49"/>
    </row>
    <row r="54" spans="5:5">
      <c r="E54" s="49"/>
    </row>
    <row r="55" spans="5:5">
      <c r="E55" s="49"/>
    </row>
    <row r="56" spans="5:5">
      <c r="E56" s="49"/>
    </row>
    <row r="57" spans="5:5">
      <c r="E57" s="49"/>
    </row>
    <row r="58" spans="5:5">
      <c r="E58" s="49"/>
    </row>
    <row r="59" spans="5:5">
      <c r="E59" s="49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50" zoomScaleNormal="150" workbookViewId="0">
      <selection activeCell="H5" sqref="H5"/>
    </sheetView>
  </sheetViews>
  <sheetFormatPr defaultColWidth="9" defaultRowHeight="15.6" outlineLevelCol="3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6" t="s">
        <v>194</v>
      </c>
      <c r="B1" s="26"/>
      <c r="C1" s="26"/>
      <c r="D1" s="26"/>
    </row>
    <row r="2" s="25" customFormat="1" ht="17.1" customHeight="1" spans="1:4">
      <c r="A2" s="27" t="s">
        <v>1</v>
      </c>
      <c r="B2" s="5" t="s">
        <v>2</v>
      </c>
      <c r="C2" s="28" t="s">
        <v>3</v>
      </c>
      <c r="D2" s="7" t="s">
        <v>4</v>
      </c>
    </row>
    <row r="3" s="25" customFormat="1" ht="17.1" customHeight="1" spans="1:4">
      <c r="A3" s="29"/>
      <c r="B3" s="8"/>
      <c r="C3" s="30"/>
      <c r="D3" s="10"/>
    </row>
    <row r="4" s="25" customFormat="1" ht="36" customHeight="1" spans="1:4">
      <c r="A4" s="31" t="s">
        <v>195</v>
      </c>
      <c r="B4" s="32" t="s">
        <v>196</v>
      </c>
      <c r="C4" s="33">
        <v>60.69</v>
      </c>
      <c r="D4" s="34"/>
    </row>
    <row r="5" s="25" customFormat="1" ht="36" customHeight="1" spans="1:4">
      <c r="A5" s="35" t="s">
        <v>197</v>
      </c>
      <c r="B5" s="32" t="s">
        <v>196</v>
      </c>
      <c r="C5" s="33">
        <v>0.2</v>
      </c>
      <c r="D5" s="34"/>
    </row>
    <row r="6" s="25" customFormat="1" ht="36" customHeight="1" spans="1:4">
      <c r="A6" s="35" t="s">
        <v>198</v>
      </c>
      <c r="B6" s="32" t="s">
        <v>196</v>
      </c>
      <c r="C6" s="33">
        <v>60.49</v>
      </c>
      <c r="D6" s="34"/>
    </row>
    <row r="7" s="25" customFormat="1" ht="36" customHeight="1" spans="1:4">
      <c r="A7" s="35" t="s">
        <v>199</v>
      </c>
      <c r="B7" s="32" t="s">
        <v>196</v>
      </c>
      <c r="C7" s="33">
        <v>0.58</v>
      </c>
      <c r="D7" s="34"/>
    </row>
    <row r="8" s="25" customFormat="1" ht="36" customHeight="1" spans="1:4">
      <c r="A8" s="35" t="s">
        <v>200</v>
      </c>
      <c r="B8" s="32" t="s">
        <v>196</v>
      </c>
      <c r="C8" s="33">
        <v>0</v>
      </c>
      <c r="D8" s="34"/>
    </row>
    <row r="9" s="25" customFormat="1" ht="36" customHeight="1" spans="1:4">
      <c r="A9" s="31" t="s">
        <v>201</v>
      </c>
      <c r="B9" s="32" t="s">
        <v>196</v>
      </c>
      <c r="C9" s="33">
        <v>0.16</v>
      </c>
      <c r="D9" s="34"/>
    </row>
    <row r="10" s="25" customFormat="1" ht="36" customHeight="1" spans="1:4">
      <c r="A10" s="35" t="s">
        <v>202</v>
      </c>
      <c r="B10" s="32" t="s">
        <v>196</v>
      </c>
      <c r="C10" s="33">
        <v>0.41</v>
      </c>
      <c r="D10" s="34"/>
    </row>
    <row r="11" s="25" customFormat="1" ht="36" customHeight="1" spans="1:4">
      <c r="A11" s="35" t="s">
        <v>203</v>
      </c>
      <c r="B11" s="32" t="s">
        <v>196</v>
      </c>
      <c r="C11" s="33">
        <v>0</v>
      </c>
      <c r="D11" s="34"/>
    </row>
    <row r="12" s="25" customFormat="1" ht="36" customHeight="1" spans="1:4">
      <c r="A12" s="35" t="s">
        <v>204</v>
      </c>
      <c r="B12" s="32" t="s">
        <v>29</v>
      </c>
      <c r="C12" s="36">
        <v>42</v>
      </c>
      <c r="D12" s="34"/>
    </row>
    <row r="13" s="25" customFormat="1" ht="30" customHeight="1" spans="1:4">
      <c r="A13" s="37" t="s">
        <v>205</v>
      </c>
      <c r="B13" s="37"/>
      <c r="C13" s="37"/>
      <c r="D13" s="37"/>
    </row>
    <row r="14" s="25" customFormat="1" ht="18.6" customHeight="1" spans="1:4">
      <c r="A14" s="38">
        <v>16</v>
      </c>
      <c r="B14" s="38"/>
      <c r="C14" s="39"/>
      <c r="D14" s="39"/>
    </row>
    <row r="15" s="25" customFormat="1" spans="1:4">
      <c r="A15" s="40"/>
      <c r="B15" s="40"/>
      <c r="C15" s="41"/>
      <c r="D15" s="41"/>
    </row>
    <row r="16" spans="1:4">
      <c r="A16" s="42"/>
      <c r="B16" s="42"/>
      <c r="C16" s="43"/>
      <c r="D16" s="43"/>
    </row>
    <row r="17" spans="1:4">
      <c r="A17" s="42"/>
      <c r="B17" s="42"/>
      <c r="C17" s="42"/>
      <c r="D17" s="42"/>
    </row>
    <row r="18" spans="1:4">
      <c r="A18" s="42"/>
      <c r="B18" s="42"/>
      <c r="C18" s="42"/>
      <c r="D18" s="42"/>
    </row>
    <row r="19" spans="1:4">
      <c r="A19" s="42"/>
      <c r="B19" s="42"/>
      <c r="C19" s="42"/>
      <c r="D19" s="42"/>
    </row>
    <row r="20" spans="1:4">
      <c r="A20" s="42"/>
      <c r="B20" s="42"/>
      <c r="C20" s="42"/>
      <c r="D20" s="42"/>
    </row>
    <row r="21" spans="1:4">
      <c r="A21" s="42"/>
      <c r="B21" s="42"/>
      <c r="C21" s="42"/>
      <c r="D21" s="42"/>
    </row>
    <row r="22" spans="1:4">
      <c r="A22" s="42"/>
      <c r="B22" s="42"/>
      <c r="C22" s="42"/>
      <c r="D22" s="42"/>
    </row>
    <row r="23" spans="1:4">
      <c r="A23" s="42"/>
      <c r="B23" s="42"/>
      <c r="C23" s="42"/>
      <c r="D23" s="42"/>
    </row>
    <row r="24" spans="1:4">
      <c r="A24" s="42"/>
      <c r="B24" s="42"/>
      <c r="C24" s="42"/>
      <c r="D24" s="42"/>
    </row>
  </sheetData>
  <mergeCells count="7">
    <mergeCell ref="A1:D1"/>
    <mergeCell ref="A13:D13"/>
    <mergeCell ref="A14:D14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61" zoomScaleNormal="161" workbookViewId="0">
      <selection activeCell="E7" sqref="E7"/>
    </sheetView>
  </sheetViews>
  <sheetFormatPr defaultColWidth="9" defaultRowHeight="15.6" outlineLevelCol="6"/>
  <cols>
    <col min="1" max="1" width="20.875" style="2" customWidth="1"/>
    <col min="2" max="2" width="5.875" style="2" customWidth="1"/>
    <col min="3" max="3" width="7.375" style="2" customWidth="1"/>
    <col min="4" max="4" width="6.58333333333333" style="2" customWidth="1"/>
    <col min="5" max="16384" width="9" style="2"/>
  </cols>
  <sheetData>
    <row r="1" ht="45.2" customHeight="1" spans="1:4">
      <c r="A1" s="3" t="s">
        <v>206</v>
      </c>
      <c r="B1" s="3"/>
      <c r="C1" s="3"/>
      <c r="D1" s="3"/>
    </row>
    <row r="2" s="1" customFormat="1" ht="17.1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18</v>
      </c>
      <c r="B4" s="12" t="s">
        <v>6</v>
      </c>
      <c r="C4" s="13">
        <v>33.5956</v>
      </c>
      <c r="D4" s="14">
        <v>43.8</v>
      </c>
    </row>
    <row r="5" s="1" customFormat="1" ht="17.45" customHeight="1" spans="1:4">
      <c r="A5" s="15" t="s">
        <v>207</v>
      </c>
      <c r="B5" s="12" t="s">
        <v>6</v>
      </c>
      <c r="C5" s="13">
        <v>6.9281</v>
      </c>
      <c r="D5" s="14">
        <v>162.2</v>
      </c>
    </row>
    <row r="6" s="1" customFormat="1" ht="17.45" customHeight="1" spans="1:4">
      <c r="A6" s="15" t="s">
        <v>208</v>
      </c>
      <c r="B6" s="12" t="s">
        <v>6</v>
      </c>
      <c r="C6" s="13">
        <v>26.6675</v>
      </c>
      <c r="D6" s="14">
        <v>28.7</v>
      </c>
    </row>
    <row r="7" s="1" customFormat="1" ht="17.45" customHeight="1" spans="1:4">
      <c r="A7" s="16" t="s">
        <v>209</v>
      </c>
      <c r="B7" s="12" t="s">
        <v>6</v>
      </c>
      <c r="C7" s="13"/>
      <c r="D7" s="14"/>
    </row>
    <row r="8" s="1" customFormat="1" ht="17.45" customHeight="1" spans="1:4">
      <c r="A8" s="17" t="s">
        <v>210</v>
      </c>
      <c r="B8" s="12" t="s">
        <v>6</v>
      </c>
      <c r="C8" s="13"/>
      <c r="D8" s="14"/>
    </row>
    <row r="9" s="1" customFormat="1" ht="17.45" customHeight="1" spans="1:4">
      <c r="A9" s="17" t="s">
        <v>211</v>
      </c>
      <c r="B9" s="12" t="s">
        <v>6</v>
      </c>
      <c r="C9" s="13"/>
      <c r="D9" s="14"/>
    </row>
    <row r="10" s="1" customFormat="1" ht="17.45" customHeight="1" spans="1:4">
      <c r="A10" s="17" t="s">
        <v>212</v>
      </c>
      <c r="B10" s="12" t="s">
        <v>6</v>
      </c>
      <c r="C10" s="13"/>
      <c r="D10" s="14"/>
    </row>
    <row r="11" s="1" customFormat="1" ht="17.45" customHeight="1" spans="1:4">
      <c r="A11" s="17" t="s">
        <v>213</v>
      </c>
      <c r="B11" s="12" t="s">
        <v>6</v>
      </c>
      <c r="C11" s="13"/>
      <c r="D11" s="14"/>
    </row>
    <row r="12" s="1" customFormat="1" ht="17.45" customHeight="1" spans="1:4">
      <c r="A12" s="18" t="s">
        <v>214</v>
      </c>
      <c r="B12" s="12"/>
      <c r="C12" s="19"/>
      <c r="D12" s="14"/>
    </row>
    <row r="13" s="1" customFormat="1" ht="17.45" customHeight="1" spans="1:5">
      <c r="A13" s="15" t="s">
        <v>84</v>
      </c>
      <c r="B13" s="12" t="s">
        <v>6</v>
      </c>
      <c r="C13" s="13"/>
      <c r="D13" s="14"/>
      <c r="E13" s="20"/>
    </row>
    <row r="14" s="1" customFormat="1" ht="17.45" customHeight="1" spans="1:5">
      <c r="A14" s="15" t="s">
        <v>85</v>
      </c>
      <c r="B14" s="12" t="s">
        <v>6</v>
      </c>
      <c r="C14" s="13"/>
      <c r="D14" s="14"/>
      <c r="E14" s="20"/>
    </row>
    <row r="15" s="1" customFormat="1" ht="17.45" customHeight="1" spans="1:5">
      <c r="A15" s="15" t="s">
        <v>86</v>
      </c>
      <c r="B15" s="12" t="s">
        <v>6</v>
      </c>
      <c r="C15" s="13"/>
      <c r="D15" s="14"/>
      <c r="E15" s="20"/>
    </row>
    <row r="16" s="1" customFormat="1" ht="17.45" customHeight="1" spans="1:5">
      <c r="A16" s="15" t="s">
        <v>87</v>
      </c>
      <c r="B16" s="12" t="s">
        <v>6</v>
      </c>
      <c r="C16" s="13"/>
      <c r="D16" s="14"/>
      <c r="E16" s="20"/>
    </row>
    <row r="17" ht="17.45" customHeight="1" spans="1:5">
      <c r="A17" s="15" t="s">
        <v>88</v>
      </c>
      <c r="B17" s="12" t="s">
        <v>6</v>
      </c>
      <c r="C17" s="13"/>
      <c r="D17" s="14"/>
      <c r="E17" s="21"/>
    </row>
    <row r="18" ht="17.45" customHeight="1" spans="1:5">
      <c r="A18" s="18" t="s">
        <v>215</v>
      </c>
      <c r="B18" s="12" t="s">
        <v>216</v>
      </c>
      <c r="C18" s="22">
        <v>2</v>
      </c>
      <c r="D18" s="14">
        <v>100</v>
      </c>
      <c r="E18" s="21"/>
    </row>
    <row r="19" ht="17.45" customHeight="1" spans="1:5">
      <c r="A19" s="18" t="s">
        <v>217</v>
      </c>
      <c r="B19" s="12" t="s">
        <v>218</v>
      </c>
      <c r="C19" s="22">
        <v>1019</v>
      </c>
      <c r="D19" s="14">
        <v>53.93</v>
      </c>
      <c r="E19" s="21"/>
    </row>
    <row r="20" ht="17.45" customHeight="1" spans="1:5">
      <c r="A20" s="15" t="s">
        <v>84</v>
      </c>
      <c r="B20" s="12" t="s">
        <v>218</v>
      </c>
      <c r="C20" s="22">
        <v>0</v>
      </c>
      <c r="D20" s="14">
        <v>-100</v>
      </c>
      <c r="E20" s="21"/>
    </row>
    <row r="21" ht="17.45" customHeight="1" spans="1:5">
      <c r="A21" s="15" t="s">
        <v>85</v>
      </c>
      <c r="B21" s="12" t="s">
        <v>218</v>
      </c>
      <c r="C21" s="22"/>
      <c r="D21" s="14"/>
      <c r="E21" s="21"/>
    </row>
    <row r="22" ht="17.45" customHeight="1" spans="1:7">
      <c r="A22" s="15" t="s">
        <v>86</v>
      </c>
      <c r="B22" s="12" t="s">
        <v>218</v>
      </c>
      <c r="C22" s="22">
        <v>1019</v>
      </c>
      <c r="D22" s="14"/>
      <c r="E22" s="21"/>
      <c r="G22" s="21"/>
    </row>
    <row r="23" ht="17.45" customHeight="1" spans="1:5">
      <c r="A23" s="15" t="s">
        <v>87</v>
      </c>
      <c r="B23" s="12" t="s">
        <v>218</v>
      </c>
      <c r="C23" s="13"/>
      <c r="D23" s="14"/>
      <c r="E23" s="21"/>
    </row>
    <row r="24" ht="17.45" customHeight="1" spans="1:5">
      <c r="A24" s="15" t="s">
        <v>88</v>
      </c>
      <c r="B24" s="12" t="s">
        <v>218</v>
      </c>
      <c r="C24" s="13"/>
      <c r="D24" s="14"/>
      <c r="E24" s="21"/>
    </row>
    <row r="25" ht="13" customHeight="1" spans="1:4">
      <c r="A25" s="23" t="s">
        <v>219</v>
      </c>
      <c r="B25" s="23"/>
      <c r="C25" s="23"/>
      <c r="D25" s="23"/>
    </row>
    <row r="26" spans="1:4">
      <c r="A26" s="24">
        <v>17</v>
      </c>
      <c r="B26" s="24"/>
      <c r="C26" s="24"/>
      <c r="D26" s="24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域。</cp:lastModifiedBy>
  <cp:revision>1</cp:revision>
  <dcterms:created xsi:type="dcterms:W3CDTF">2004-05-03T09:07:00Z</dcterms:created>
  <cp:lastPrinted>2020-03-17T03:46:00Z</cp:lastPrinted>
  <dcterms:modified xsi:type="dcterms:W3CDTF">2021-04-09T03:19:38Z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AC895227B0154223B14A23FD33E42260</vt:lpwstr>
  </property>
</Properties>
</file>