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updateLinks="always"/>
  <bookViews>
    <workbookView windowWidth="20490" windowHeight="7860" tabRatio="811" firstSheet="1" activeTab="4"/>
  </bookViews>
  <sheets>
    <sheet name="OOESLY" sheetId="39" state="hidden" r:id="rId1"/>
    <sheet name="1" sheetId="37" r:id="rId2"/>
    <sheet name="2" sheetId="3" r:id="rId3"/>
    <sheet name="3" sheetId="4" r:id="rId4"/>
    <sheet name="4" sheetId="5" r:id="rId5"/>
    <sheet name="5" sheetId="6" r:id="rId6"/>
    <sheet name="6" sheetId="8" r:id="rId7"/>
    <sheet name="7" sheetId="9" r:id="rId8"/>
    <sheet name="8" sheetId="10" r:id="rId9"/>
    <sheet name="9" sheetId="13" r:id="rId10"/>
    <sheet name="10" sheetId="34" r:id="rId11"/>
    <sheet name="11" sheetId="15" r:id="rId12"/>
    <sheet name="12" sheetId="16" r:id="rId13"/>
    <sheet name="13" sheetId="17" r:id="rId14"/>
    <sheet name="14" sheetId="18" r:id="rId15"/>
    <sheet name="15" sheetId="19" r:id="rId16"/>
    <sheet name="16" sheetId="47" r:id="rId17"/>
  </sheets>
  <externalReferences>
    <externalReference r:id="rId18"/>
  </externalReferences>
  <definedNames>
    <definedName name="_Fill" hidden="1">[1]eqpmad2!#REF!</definedName>
    <definedName name="_GoBack" localSheetId="16">'16'!$C$5</definedName>
    <definedName name="_Order1" hidden="1">255</definedName>
    <definedName name="_Order2" hidden="1">255</definedName>
    <definedName name="dss" localSheetId="16" hidden="1">#REF!</definedName>
    <definedName name="dss" hidden="1">#REF!</definedName>
    <definedName name="_xlnm.Print_Area" localSheetId="1">'1'!$A$1:$D$26</definedName>
    <definedName name="_xlnm.Print_Area" localSheetId="2">'2'!$A$1:$D$20</definedName>
    <definedName name="_xlnm.Print_Area" localSheetId="3">'3'!$A$1:$D$20</definedName>
    <definedName name="_xlnm.Print_Area" localSheetId="4">'4'!$A$1:$D$20</definedName>
    <definedName name="_xlnm.Print_Area" localSheetId="5">'5'!$A$1:$D$20</definedName>
    <definedName name="_xlnm.Print_Area" localSheetId="7">'7'!$A$1:$D$16</definedName>
  </definedNames>
  <calcPr calcId="144525"/>
</workbook>
</file>

<file path=xl/comments1.xml><?xml version="1.0" encoding="utf-8"?>
<comments xmlns="http://schemas.openxmlformats.org/spreadsheetml/2006/main">
  <authors>
    <author>wph</author>
  </authors>
  <commentList>
    <comment ref="A10" authorId="0">
      <text>
        <r>
          <rPr>
            <b/>
            <sz val="9"/>
            <rFont val="宋体"/>
            <charset val="134"/>
          </rPr>
          <t xml:space="preserve">
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<sst xmlns="http://schemas.openxmlformats.org/spreadsheetml/2006/main" count="610" uniqueCount="208">
  <si>
    <t>潮州市主要经济指标</t>
  </si>
  <si>
    <t>指  标  名  称</t>
  </si>
  <si>
    <t>计算   单位</t>
  </si>
  <si>
    <t>1-12月</t>
  </si>
  <si>
    <t>同 比 增长%</t>
  </si>
  <si>
    <t>地区生产总值（GDP）</t>
  </si>
  <si>
    <t>亿元</t>
  </si>
  <si>
    <t xml:space="preserve">其中：第一产业增加值 </t>
  </si>
  <si>
    <t xml:space="preserve">      第二产业增加值 </t>
  </si>
  <si>
    <t xml:space="preserve">        #工业增加值</t>
  </si>
  <si>
    <t xml:space="preserve">      第三产业增加值 </t>
  </si>
  <si>
    <t>规模以上工业增加值</t>
  </si>
  <si>
    <t>全社会用电量</t>
  </si>
  <si>
    <t>亿千瓦时</t>
  </si>
  <si>
    <t xml:space="preserve">  #工业用电量</t>
  </si>
  <si>
    <t>固定资产投资总额</t>
  </si>
  <si>
    <t>社会消费品零售总额</t>
  </si>
  <si>
    <t>进出口总额</t>
  </si>
  <si>
    <t xml:space="preserve">  #进口总额</t>
  </si>
  <si>
    <t xml:space="preserve">   出口总额</t>
  </si>
  <si>
    <t>地方一般公共预算收入</t>
  </si>
  <si>
    <t>地方一般公共预算支出</t>
  </si>
  <si>
    <t>国内税收收入</t>
  </si>
  <si>
    <t xml:space="preserve">  #工业增值税</t>
  </si>
  <si>
    <t>金融机构本外币存款余额</t>
  </si>
  <si>
    <t xml:space="preserve">  #住户存款余额</t>
  </si>
  <si>
    <t>金融机构本外币贷款余额</t>
  </si>
  <si>
    <t>居民消费价格总指数</t>
  </si>
  <si>
    <t>%</t>
  </si>
  <si>
    <t>注：1、地区生产总值（GDP）为季度数；2、进出口数据来源于汕头海关网。</t>
  </si>
  <si>
    <t>湘桥区主要经济指标</t>
  </si>
  <si>
    <t>规模上工业销售产值</t>
  </si>
  <si>
    <t>规模以上工业企业数</t>
  </si>
  <si>
    <t>个</t>
  </si>
  <si>
    <t>市区用电量</t>
  </si>
  <si>
    <t>说明:1、地区生产总值（GDP）为季度数；2、用电量由市供电局提供,分县区用电量按管理范围统计。</t>
  </si>
  <si>
    <t>枫溪区主要经济指标</t>
  </si>
  <si>
    <t>枫溪用电量</t>
  </si>
  <si>
    <t>潮安区主要经济指标</t>
  </si>
  <si>
    <t>潮安用电量</t>
  </si>
  <si>
    <t>饶平县主要经济指标</t>
  </si>
  <si>
    <t>饶平用电量</t>
  </si>
  <si>
    <t>规模以上工业主要生产指标</t>
  </si>
  <si>
    <t>计算 单位</t>
  </si>
  <si>
    <t>一、工业增加值</t>
  </si>
  <si>
    <t>其中：国有控股企业</t>
  </si>
  <si>
    <t>平</t>
  </si>
  <si>
    <t xml:space="preserve">      先进制造业</t>
  </si>
  <si>
    <t xml:space="preserve">      高技术制造业</t>
  </si>
  <si>
    <t>其中：轻工业</t>
  </si>
  <si>
    <t xml:space="preserve">      重工业     </t>
  </si>
  <si>
    <t>其中：股份合作企业</t>
  </si>
  <si>
    <t xml:space="preserve">      股份制企业</t>
  </si>
  <si>
    <t xml:space="preserve">      外商及港澳台投资企业</t>
  </si>
  <si>
    <t>主要行业</t>
  </si>
  <si>
    <t xml:space="preserve">   其中：八大行业合计</t>
  </si>
  <si>
    <t xml:space="preserve">         陶瓷工业</t>
  </si>
  <si>
    <t xml:space="preserve">         食品工业</t>
  </si>
  <si>
    <t xml:space="preserve">         服装工业</t>
  </si>
  <si>
    <t xml:space="preserve">         塑料工业</t>
  </si>
  <si>
    <t xml:space="preserve">         印刷和记录媒介复制业</t>
  </si>
  <si>
    <t xml:space="preserve">         电子工业</t>
  </si>
  <si>
    <t xml:space="preserve">         不锈钢制品业</t>
  </si>
  <si>
    <t xml:space="preserve">         水族机电业</t>
  </si>
  <si>
    <t xml:space="preserve">    燃气生产和供应业</t>
  </si>
  <si>
    <t xml:space="preserve">    电力生产和供应业</t>
  </si>
  <si>
    <t>二、工业销售产值</t>
  </si>
  <si>
    <t xml:space="preserve">    出口交货值</t>
  </si>
  <si>
    <t xml:space="preserve">    内销产值</t>
  </si>
  <si>
    <t xml:space="preserve">    工业产品销售率</t>
  </si>
  <si>
    <t>规模以上工业主要经济指标</t>
  </si>
  <si>
    <t>计算  单位</t>
  </si>
  <si>
    <t>1-11月</t>
  </si>
  <si>
    <t>企业单位数</t>
  </si>
  <si>
    <t>资产总计</t>
  </si>
  <si>
    <t>负债总计</t>
  </si>
  <si>
    <t>营业收入</t>
  </si>
  <si>
    <t>营业成本</t>
  </si>
  <si>
    <t>销售费用</t>
  </si>
  <si>
    <t>管理费用</t>
  </si>
  <si>
    <t>财务费用</t>
  </si>
  <si>
    <t>利润总额</t>
  </si>
  <si>
    <t>流动资产合计</t>
  </si>
  <si>
    <t xml:space="preserve"> 其中：存货</t>
  </si>
  <si>
    <t xml:space="preserve">  其中：产成品</t>
  </si>
  <si>
    <t>分县（区）规模以上工业主要生产指标</t>
  </si>
  <si>
    <t xml:space="preserve">    湘桥区</t>
  </si>
  <si>
    <t xml:space="preserve">    枫溪区</t>
  </si>
  <si>
    <t xml:space="preserve">    潮安区</t>
  </si>
  <si>
    <t xml:space="preserve">    饶平县</t>
  </si>
  <si>
    <t xml:space="preserve">    凤泉湖高新区</t>
  </si>
  <si>
    <t>规模以上工业销售产值</t>
  </si>
  <si>
    <t>固定资产投资</t>
  </si>
  <si>
    <t>计算
单位</t>
  </si>
  <si>
    <t xml:space="preserve">  # 湘桥区</t>
  </si>
  <si>
    <t xml:space="preserve">  # 民间投资</t>
  </si>
  <si>
    <t xml:space="preserve">    基础设施</t>
  </si>
  <si>
    <t xml:space="preserve">  # 第一产业投资</t>
  </si>
  <si>
    <t xml:space="preserve">    第二产业投资</t>
  </si>
  <si>
    <t xml:space="preserve">     #工业投资</t>
  </si>
  <si>
    <t xml:space="preserve">    第三产业投资</t>
  </si>
  <si>
    <t xml:space="preserve">     #房地产开发投资</t>
  </si>
  <si>
    <t>商品房竣工面积</t>
  </si>
  <si>
    <t>万平方米</t>
  </si>
  <si>
    <t>商品房销售面积</t>
  </si>
  <si>
    <t>重点项目投资额</t>
  </si>
  <si>
    <t>—</t>
  </si>
  <si>
    <t>重点项目投资额占年度计划</t>
  </si>
  <si>
    <t>商  业</t>
  </si>
  <si>
    <t>计算单位</t>
  </si>
  <si>
    <t xml:space="preserve">  #湘桥区</t>
  </si>
  <si>
    <t xml:space="preserve">   枫溪区</t>
  </si>
  <si>
    <t xml:space="preserve">   潮安区</t>
  </si>
  <si>
    <t xml:space="preserve">   饶平县</t>
  </si>
  <si>
    <t>限额以上单位商品零售</t>
  </si>
  <si>
    <t xml:space="preserve">  其中：粮油、食品类</t>
  </si>
  <si>
    <t xml:space="preserve">        服装、鞋帽、针纺织品类</t>
  </si>
  <si>
    <t xml:space="preserve">        中西药品类</t>
  </si>
  <si>
    <t xml:space="preserve">        石油及制品类</t>
  </si>
  <si>
    <t xml:space="preserve">        汽车类</t>
  </si>
  <si>
    <t xml:space="preserve">        家用电器和音像器材类</t>
  </si>
  <si>
    <t xml:space="preserve">        家具类</t>
  </si>
  <si>
    <t>物价、人民生活</t>
  </si>
  <si>
    <t>单位</t>
  </si>
  <si>
    <t>按类别分</t>
  </si>
  <si>
    <t xml:space="preserve">  1、食品烟酒</t>
  </si>
  <si>
    <t xml:space="preserve">    #食品</t>
  </si>
  <si>
    <t xml:space="preserve">    #烟酒</t>
  </si>
  <si>
    <t xml:space="preserve">  2、衣着</t>
  </si>
  <si>
    <t xml:space="preserve">  3、居住</t>
  </si>
  <si>
    <t xml:space="preserve">    #水电燃料</t>
  </si>
  <si>
    <t xml:space="preserve">  4、生活用品及服务</t>
  </si>
  <si>
    <t xml:space="preserve">  5、交通和通信</t>
  </si>
  <si>
    <t xml:space="preserve">  6、教育文化和娱乐</t>
  </si>
  <si>
    <t xml:space="preserve">  7、医疗保健</t>
  </si>
  <si>
    <t xml:space="preserve">  8、其他用品和服务</t>
  </si>
  <si>
    <t>商品零售价格总指数</t>
  </si>
  <si>
    <t>工业生产者出厂价格指数</t>
  </si>
  <si>
    <t>人民生活</t>
  </si>
  <si>
    <t xml:space="preserve"> 居民人均可支配收入</t>
  </si>
  <si>
    <t>元</t>
  </si>
  <si>
    <t xml:space="preserve">     #城镇居民人均可支配收入</t>
  </si>
  <si>
    <t xml:space="preserve">      农村居民人均可支配收入</t>
  </si>
  <si>
    <t>注：居民人均可支配收入为季度数。</t>
  </si>
  <si>
    <r>
      <rPr>
        <b/>
        <sz val="14"/>
        <rFont val="黑体"/>
        <charset val="134"/>
      </rPr>
      <t>财</t>
    </r>
    <r>
      <rPr>
        <b/>
        <sz val="14"/>
        <rFont val="Times New Roman"/>
        <charset val="134"/>
      </rPr>
      <t xml:space="preserve">  </t>
    </r>
    <r>
      <rPr>
        <b/>
        <sz val="14"/>
        <rFont val="黑体"/>
        <charset val="134"/>
      </rPr>
      <t>政</t>
    </r>
  </si>
  <si>
    <t xml:space="preserve"> 1、税收收入</t>
  </si>
  <si>
    <t xml:space="preserve">    增值税25%部分</t>
  </si>
  <si>
    <t xml:space="preserve">    企业所得税</t>
  </si>
  <si>
    <t xml:space="preserve">    个人所得税</t>
  </si>
  <si>
    <t xml:space="preserve"> 2、非税收入</t>
  </si>
  <si>
    <t>预算收入中:市  直</t>
  </si>
  <si>
    <t xml:space="preserve">           湘桥区</t>
  </si>
  <si>
    <t xml:space="preserve">           枫溪区</t>
  </si>
  <si>
    <t xml:space="preserve">           潮安区</t>
  </si>
  <si>
    <t xml:space="preserve">           饶平县</t>
  </si>
  <si>
    <t>预算支出中:市  直</t>
  </si>
  <si>
    <r>
      <rPr>
        <b/>
        <sz val="14"/>
        <rFont val="黑体"/>
        <charset val="134"/>
      </rPr>
      <t>税</t>
    </r>
    <r>
      <rPr>
        <b/>
        <sz val="14"/>
        <rFont val="Times New Roman"/>
        <charset val="134"/>
      </rPr>
      <t xml:space="preserve">  </t>
    </r>
    <r>
      <rPr>
        <b/>
        <sz val="14"/>
        <rFont val="黑体"/>
        <charset val="134"/>
      </rPr>
      <t>收</t>
    </r>
  </si>
  <si>
    <t xml:space="preserve">     市  直</t>
  </si>
  <si>
    <t xml:space="preserve">     湘桥区</t>
  </si>
  <si>
    <t xml:space="preserve">     枫溪区</t>
  </si>
  <si>
    <t xml:space="preserve">     潮安区</t>
  </si>
  <si>
    <t xml:space="preserve">     饶平县</t>
  </si>
  <si>
    <t xml:space="preserve"> 工业增值税</t>
  </si>
  <si>
    <t>注：市直税收包括开发区局税收。</t>
  </si>
  <si>
    <t>私营、个体经济</t>
  </si>
  <si>
    <t>全市各项税收总收入</t>
  </si>
  <si>
    <t xml:space="preserve">  #私营企业税收收入</t>
  </si>
  <si>
    <t xml:space="preserve">   个体户税收收入</t>
  </si>
  <si>
    <t>全市私营个体税收收入</t>
  </si>
  <si>
    <t xml:space="preserve">   # 市  直</t>
  </si>
  <si>
    <t>工商登记私营企业期末数（12月末）</t>
  </si>
  <si>
    <t>户</t>
  </si>
  <si>
    <t xml:space="preserve">   # 本期开业户数</t>
  </si>
  <si>
    <t>工商登记个体户期末数</t>
  </si>
  <si>
    <t>全市本期开业私营个体户</t>
  </si>
  <si>
    <t>注：全市各项税收总收入增速按实际入库征收额计算；工商登记私营个体户数为季度数。</t>
  </si>
  <si>
    <t>旅 游</t>
  </si>
  <si>
    <t>旅游收入</t>
  </si>
  <si>
    <t>接待海内外游客人数</t>
  </si>
  <si>
    <t>万人次</t>
  </si>
  <si>
    <t xml:space="preserve">  #海外游客</t>
  </si>
  <si>
    <t xml:space="preserve">   国内游客</t>
  </si>
  <si>
    <t>旅行社接待游客人数</t>
  </si>
  <si>
    <t xml:space="preserve">  #接待海外游客</t>
  </si>
  <si>
    <t xml:space="preserve">   接待国内游客</t>
  </si>
  <si>
    <t xml:space="preserve">  #组团国内游</t>
  </si>
  <si>
    <t xml:space="preserve">   组团出境游</t>
  </si>
  <si>
    <t>星级饭店客房出租率</t>
  </si>
  <si>
    <t>对外经济贸易</t>
  </si>
  <si>
    <t>进出口总额（1-11月）</t>
  </si>
  <si>
    <t xml:space="preserve">  其中：进口总额</t>
  </si>
  <si>
    <t xml:space="preserve">        出口总额</t>
  </si>
  <si>
    <t xml:space="preserve">         #一般贸易出口</t>
  </si>
  <si>
    <t xml:space="preserve">          #陶瓷商品出口额</t>
  </si>
  <si>
    <t xml:space="preserve">           服装商品出口额</t>
  </si>
  <si>
    <t xml:space="preserve">           机电产品</t>
  </si>
  <si>
    <t xml:space="preserve">           鞋类</t>
  </si>
  <si>
    <t xml:space="preserve"> 出口总额中</t>
  </si>
  <si>
    <t>新签利用外资合同项目</t>
  </si>
  <si>
    <t>宗</t>
  </si>
  <si>
    <t>实际利用外资金额</t>
  </si>
  <si>
    <t>万美元</t>
  </si>
  <si>
    <t xml:space="preserve">          湘桥区</t>
  </si>
  <si>
    <t xml:space="preserve">          枫溪区</t>
  </si>
  <si>
    <t xml:space="preserve">          潮安区</t>
  </si>
  <si>
    <t xml:space="preserve">          饶平县</t>
  </si>
  <si>
    <t xml:space="preserve">          凤泉湖高新区</t>
  </si>
  <si>
    <t>注：本表数据由市商务局提供。</t>
  </si>
</sst>
</file>

<file path=xl/styles.xml><?xml version="1.0" encoding="utf-8"?>
<styleSheet xmlns="http://schemas.openxmlformats.org/spreadsheetml/2006/main">
  <numFmts count="31">
    <numFmt numFmtId="176" formatCode="0.00_ "/>
    <numFmt numFmtId="177" formatCode="0.00_)"/>
    <numFmt numFmtId="178" formatCode="_-&quot;$&quot;\ * #,##0_-;_-&quot;$&quot;\ * #,##0\-;_-&quot;$&quot;\ * &quot;-&quot;_-;_-@_-"/>
    <numFmt numFmtId="179" formatCode="#\ ??/??"/>
    <numFmt numFmtId="41" formatCode="_ * #,##0_ ;_ * \-#,##0_ ;_ * &quot;-&quot;_ ;_ @_ "/>
    <numFmt numFmtId="180" formatCode="yy\.mm\.dd"/>
    <numFmt numFmtId="181" formatCode="_(&quot;$&quot;* #,##0_);_(&quot;$&quot;* \(#,##0\);_(&quot;$&quot;* &quot;-&quot;_);_(@_)"/>
    <numFmt numFmtId="43" formatCode="_ * #,##0.00_ ;_ * \-#,##0.00_ ;_ * &quot;-&quot;??_ ;_ @_ "/>
    <numFmt numFmtId="182" formatCode="_-* #,##0.00&quot;$&quot;_-;\-* #,##0.00&quot;$&quot;_-;_-* &quot;-&quot;??&quot;$&quot;_-;_-@_-"/>
    <numFmt numFmtId="44" formatCode="_ &quot;￥&quot;* #,##0.00_ ;_ &quot;￥&quot;* \-#,##0.00_ ;_ &quot;￥&quot;* &quot;-&quot;??_ ;_ @_ "/>
    <numFmt numFmtId="183" formatCode="&quot;$&quot;\ #,##0_-;[Red]&quot;$&quot;\ #,##0\-"/>
    <numFmt numFmtId="42" formatCode="_ &quot;￥&quot;* #,##0_ ;_ &quot;￥&quot;* \-#,##0_ ;_ &quot;￥&quot;* &quot;-&quot;_ ;_ @_ "/>
    <numFmt numFmtId="184" formatCode="\$#,##0_);[Red]&quot;($&quot;#,##0\)"/>
    <numFmt numFmtId="185" formatCode="0_ "/>
    <numFmt numFmtId="186" formatCode="_-&quot;$&quot;\ * #,##0.00_-;_-&quot;$&quot;\ * #,##0.00\-;_-&quot;$&quot;\ * &quot;-&quot;??_-;_-@_-"/>
    <numFmt numFmtId="187" formatCode="#,##0.0_);\(#,##0.0\)"/>
    <numFmt numFmtId="188" formatCode="0.0_ "/>
    <numFmt numFmtId="189" formatCode="&quot;$&quot;\ #,##0.00_-;[Red]&quot;$&quot;\ #,##0.00\-"/>
    <numFmt numFmtId="190" formatCode="#,##0;\(#,##0\)"/>
    <numFmt numFmtId="191" formatCode="_(&quot;$&quot;* #,##0.00_);_(&quot;$&quot;* \(#,##0.00\);_(&quot;$&quot;* &quot;-&quot;??_);_(@_)"/>
    <numFmt numFmtId="192" formatCode="_-* #,##0.00_-;\-* #,##0.00_-;_-* &quot;-&quot;??_-;_-@_-"/>
    <numFmt numFmtId="193" formatCode="_-* #,##0&quot;$&quot;_-;\-* #,##0&quot;$&quot;_-;_-* &quot;-&quot;&quot;$&quot;_-;_-@_-"/>
    <numFmt numFmtId="194" formatCode="\$#,##0.00;\(\$#,##0.00\)"/>
    <numFmt numFmtId="195" formatCode="&quot;$&quot;#,##0_);[Red]\(&quot;$&quot;#,##0\)"/>
    <numFmt numFmtId="196" formatCode="\$#,##0;\(\$#,##0\)"/>
    <numFmt numFmtId="197" formatCode="_-* #,##0.00_$_-;\-* #,##0.00_$_-;_-* &quot;-&quot;??_$_-;_-@_-"/>
    <numFmt numFmtId="198" formatCode="&quot;$&quot;#,##0.00_);[Red]\(&quot;$&quot;#,##0.00\)"/>
    <numFmt numFmtId="199" formatCode="_-* #,##0_$_-;\-* #,##0_$_-;_-* &quot;-&quot;_$_-;_-@_-"/>
    <numFmt numFmtId="200" formatCode="#,##0;\-#,##0;&quot;-&quot;"/>
    <numFmt numFmtId="201" formatCode="0_);[Red]\(0\)"/>
    <numFmt numFmtId="202" formatCode="0.0"/>
  </numFmts>
  <fonts count="118">
    <font>
      <sz val="12"/>
      <name val="宋体"/>
      <charset val="134"/>
    </font>
    <font>
      <sz val="12"/>
      <name val="仿宋_GB2312"/>
      <charset val="134"/>
    </font>
    <font>
      <b/>
      <sz val="14"/>
      <name val="黑体"/>
      <charset val="134"/>
    </font>
    <font>
      <b/>
      <sz val="9"/>
      <name val="宋体"/>
      <charset val="134"/>
      <scheme val="major"/>
    </font>
    <font>
      <sz val="9"/>
      <name val="宋体"/>
      <charset val="134"/>
      <scheme val="major"/>
    </font>
    <font>
      <sz val="8"/>
      <name val="宋体"/>
      <charset val="134"/>
    </font>
    <font>
      <b/>
      <sz val="8"/>
      <name val="宋体"/>
      <charset val="134"/>
    </font>
    <font>
      <b/>
      <sz val="9"/>
      <name val="宋体"/>
      <charset val="134"/>
      <scheme val="minor"/>
    </font>
    <font>
      <sz val="9"/>
      <name val="宋体"/>
      <charset val="134"/>
      <scheme val="minor"/>
    </font>
    <font>
      <sz val="7"/>
      <name val="仿宋"/>
      <charset val="134"/>
    </font>
    <font>
      <b/>
      <sz val="8"/>
      <name val="仿宋"/>
      <charset val="134"/>
    </font>
    <font>
      <sz val="9"/>
      <name val="仿宋_GB2312"/>
      <charset val="134"/>
    </font>
    <font>
      <sz val="7"/>
      <name val="宋体"/>
      <charset val="134"/>
      <scheme val="minor"/>
    </font>
    <font>
      <sz val="8"/>
      <name val="宋体"/>
      <charset val="134"/>
      <scheme val="major"/>
    </font>
    <font>
      <sz val="12"/>
      <color indexed="8"/>
      <name val="仿宋_GB2312"/>
      <charset val="134"/>
    </font>
    <font>
      <sz val="9"/>
      <color indexed="8"/>
      <name val="宋体"/>
      <charset val="134"/>
      <scheme val="major"/>
    </font>
    <font>
      <b/>
      <sz val="9"/>
      <color indexed="9"/>
      <name val="宋体"/>
      <charset val="134"/>
      <scheme val="major"/>
    </font>
    <font>
      <sz val="7"/>
      <name val="宋体"/>
      <charset val="134"/>
      <scheme val="major"/>
    </font>
    <font>
      <b/>
      <sz val="12"/>
      <name val="黑体"/>
      <charset val="134"/>
    </font>
    <font>
      <b/>
      <sz val="13"/>
      <name val="黑体"/>
      <charset val="134"/>
    </font>
    <font>
      <sz val="10"/>
      <color indexed="10"/>
      <name val="仿宋_GB2312"/>
      <charset val="134"/>
    </font>
    <font>
      <sz val="12"/>
      <color indexed="10"/>
      <name val="宋体"/>
      <charset val="134"/>
    </font>
    <font>
      <sz val="12"/>
      <color indexed="8"/>
      <name val="宋体"/>
      <charset val="134"/>
    </font>
    <font>
      <sz val="10"/>
      <color indexed="10"/>
      <name val="宋体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20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color indexed="9"/>
      <name val="宋体"/>
      <charset val="134"/>
    </font>
    <font>
      <sz val="12"/>
      <color indexed="17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indexed="17"/>
      <name val="宋体"/>
      <charset val="134"/>
    </font>
    <font>
      <sz val="8"/>
      <name val="Times New Roman"/>
      <charset val="134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2"/>
      <color indexed="52"/>
      <name val="楷体_GB2312"/>
      <charset val="134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Times New Roman"/>
      <charset val="134"/>
    </font>
    <font>
      <sz val="11"/>
      <color rgb="FFFA7D00"/>
      <name val="宋体"/>
      <charset val="0"/>
      <scheme val="minor"/>
    </font>
    <font>
      <sz val="10"/>
      <name val="Helv"/>
      <charset val="134"/>
    </font>
    <font>
      <sz val="12"/>
      <color indexed="20"/>
      <name val="楷体_GB2312"/>
      <charset val="134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Arial"/>
      <charset val="134"/>
    </font>
    <font>
      <sz val="12"/>
      <color indexed="8"/>
      <name val="楷体_GB2312"/>
      <charset val="134"/>
    </font>
    <font>
      <sz val="10"/>
      <name val="Courier"/>
      <charset val="134"/>
    </font>
    <font>
      <sz val="12"/>
      <name val="????"/>
      <charset val="134"/>
    </font>
    <font>
      <sz val="11"/>
      <color indexed="8"/>
      <name val="宋体"/>
      <charset val="134"/>
    </font>
    <font>
      <sz val="10"/>
      <name val="Geneva"/>
      <charset val="134"/>
    </font>
    <font>
      <sz val="12"/>
      <color indexed="17"/>
      <name val="楷体_GB2312"/>
      <charset val="134"/>
    </font>
    <font>
      <sz val="11"/>
      <name val="ＭＳ Ｐゴシック"/>
      <charset val="134"/>
    </font>
    <font>
      <b/>
      <sz val="15"/>
      <color indexed="56"/>
      <name val="宋体"/>
      <charset val="134"/>
    </font>
    <font>
      <sz val="10.5"/>
      <color indexed="20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0"/>
      <name val="MS Sans Serif"/>
      <charset val="134"/>
    </font>
    <font>
      <sz val="10.5"/>
      <color indexed="17"/>
      <name val="宋体"/>
      <charset val="134"/>
    </font>
    <font>
      <sz val="11"/>
      <color indexed="62"/>
      <name val="宋体"/>
      <charset val="134"/>
    </font>
    <font>
      <b/>
      <sz val="12"/>
      <color indexed="63"/>
      <name val="楷体_GB2312"/>
      <charset val="134"/>
    </font>
    <font>
      <sz val="12"/>
      <color indexed="60"/>
      <name val="楷体_GB2312"/>
      <charset val="134"/>
    </font>
    <font>
      <sz val="12"/>
      <color indexed="10"/>
      <name val="楷体_GB2312"/>
      <charset val="134"/>
    </font>
    <font>
      <sz val="11"/>
      <color indexed="52"/>
      <name val="宋体"/>
      <charset val="134"/>
    </font>
    <font>
      <sz val="11"/>
      <color indexed="9"/>
      <name val="宋体"/>
      <charset val="134"/>
    </font>
    <font>
      <sz val="12"/>
      <name val="Helv"/>
      <charset val="134"/>
    </font>
    <font>
      <sz val="10"/>
      <name val="Times New Roman"/>
      <charset val="134"/>
    </font>
    <font>
      <sz val="12"/>
      <color indexed="20"/>
      <name val="宋体"/>
      <charset val="134"/>
    </font>
    <font>
      <b/>
      <sz val="12"/>
      <color indexed="9"/>
      <name val="楷体_GB2312"/>
      <charset val="134"/>
    </font>
    <font>
      <sz val="12"/>
      <color indexed="9"/>
      <name val="楷体_GB2312"/>
      <charset val="134"/>
    </font>
    <font>
      <sz val="12"/>
      <name val="官帕眉"/>
      <charset val="134"/>
    </font>
    <font>
      <b/>
      <sz val="10"/>
      <name val="Tms Rmn"/>
      <charset val="134"/>
    </font>
    <font>
      <sz val="12"/>
      <color indexed="9"/>
      <name val="Helv"/>
      <charset val="134"/>
    </font>
    <font>
      <b/>
      <sz val="9"/>
      <name val="Arial"/>
      <charset val="134"/>
    </font>
    <font>
      <sz val="10"/>
      <color indexed="8"/>
      <name val="MS Sans Serif"/>
      <charset val="134"/>
    </font>
    <font>
      <sz val="12"/>
      <name val="Arial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b/>
      <sz val="12"/>
      <color indexed="8"/>
      <name val="宋体"/>
      <charset val="134"/>
    </font>
    <font>
      <sz val="8"/>
      <name val="Arial"/>
      <charset val="134"/>
    </font>
    <font>
      <b/>
      <sz val="10"/>
      <name val="MS Sans Serif"/>
      <charset val="134"/>
    </font>
    <font>
      <sz val="12"/>
      <name val="Courier"/>
      <charset val="134"/>
    </font>
    <font>
      <b/>
      <sz val="11"/>
      <color indexed="52"/>
      <name val="宋体"/>
      <charset val="134"/>
    </font>
    <font>
      <sz val="11"/>
      <color indexed="60"/>
      <name val="宋体"/>
      <charset val="134"/>
    </font>
    <font>
      <sz val="7"/>
      <name val="Small Fonts"/>
      <charset val="134"/>
    </font>
    <font>
      <sz val="10"/>
      <color indexed="8"/>
      <name val="Arial"/>
      <charset val="134"/>
    </font>
    <font>
      <sz val="10"/>
      <name val="楷体"/>
      <charset val="134"/>
    </font>
    <font>
      <b/>
      <sz val="12"/>
      <name val="Arial"/>
      <charset val="134"/>
    </font>
    <font>
      <b/>
      <sz val="11"/>
      <color indexed="9"/>
      <name val="宋体"/>
      <charset val="134"/>
    </font>
    <font>
      <b/>
      <sz val="13"/>
      <color indexed="56"/>
      <name val="楷体_GB2312"/>
      <charset val="134"/>
    </font>
    <font>
      <sz val="12"/>
      <color indexed="16"/>
      <name val="宋体"/>
      <charset val="134"/>
    </font>
    <font>
      <b/>
      <sz val="18"/>
      <color indexed="56"/>
      <name val="宋体"/>
      <charset val="134"/>
    </font>
    <font>
      <b/>
      <sz val="11"/>
      <color indexed="56"/>
      <name val="楷体_GB2312"/>
      <charset val="134"/>
    </font>
    <font>
      <b/>
      <sz val="15"/>
      <color indexed="56"/>
      <name val="楷体_GB2312"/>
      <charset val="134"/>
    </font>
    <font>
      <b/>
      <sz val="11"/>
      <color indexed="63"/>
      <name val="宋体"/>
      <charset val="134"/>
    </font>
    <font>
      <b/>
      <sz val="18"/>
      <name val="Arial"/>
      <charset val="134"/>
    </font>
    <font>
      <sz val="10"/>
      <color indexed="20"/>
      <name val="宋体"/>
      <charset val="134"/>
    </font>
    <font>
      <b/>
      <sz val="14"/>
      <name val="楷体"/>
      <charset val="134"/>
    </font>
    <font>
      <b/>
      <sz val="18"/>
      <color indexed="62"/>
      <name val="宋体"/>
      <charset val="134"/>
    </font>
    <font>
      <u/>
      <sz val="12"/>
      <color indexed="36"/>
      <name val="宋体"/>
      <charset val="134"/>
    </font>
    <font>
      <sz val="12"/>
      <color indexed="62"/>
      <name val="楷体_GB2312"/>
      <charset val="134"/>
    </font>
    <font>
      <sz val="10"/>
      <color indexed="17"/>
      <name val="宋体"/>
      <charset val="134"/>
    </font>
    <font>
      <b/>
      <sz val="12"/>
      <color indexed="8"/>
      <name val="楷体_GB2312"/>
      <charset val="134"/>
    </font>
    <font>
      <sz val="11"/>
      <name val="宋体"/>
      <charset val="134"/>
    </font>
    <font>
      <sz val="12"/>
      <name val="바탕체"/>
      <charset val="134"/>
    </font>
    <font>
      <i/>
      <sz val="12"/>
      <color indexed="23"/>
      <name val="楷体_GB2312"/>
      <charset val="134"/>
    </font>
    <font>
      <sz val="12"/>
      <color indexed="52"/>
      <name val="楷体_GB2312"/>
      <charset val="134"/>
    </font>
    <font>
      <b/>
      <sz val="14"/>
      <name val="Times New Roman"/>
      <charset val="134"/>
    </font>
    <font>
      <sz val="9"/>
      <name val="宋体"/>
      <charset val="134"/>
    </font>
    <font>
      <b/>
      <sz val="9"/>
      <name val="宋体"/>
      <charset val="134"/>
    </font>
  </fonts>
  <fills count="77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theme="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42"/>
        <bgColor indexed="42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5"/>
        <bgColor indexed="25"/>
      </patternFill>
    </fill>
    <fill>
      <patternFill patternType="solid">
        <fgColor indexed="36"/>
        <bgColor indexed="64"/>
      </patternFill>
    </fill>
    <fill>
      <patternFill patternType="mediumGray">
        <fgColor indexed="22"/>
      </patternFill>
    </fill>
    <fill>
      <patternFill patternType="solid">
        <fgColor indexed="52"/>
        <bgColor indexed="52"/>
      </patternFill>
    </fill>
    <fill>
      <patternFill patternType="gray0625"/>
    </fill>
    <fill>
      <patternFill patternType="solid">
        <fgColor indexed="1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30"/>
        <bgColor indexed="64"/>
      </patternFill>
    </fill>
    <fill>
      <patternFill patternType="solid">
        <fgColor indexed="53"/>
        <bgColor indexed="64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54"/>
        <bgColor indexed="54"/>
      </patternFill>
    </fill>
    <fill>
      <patternFill patternType="solid">
        <fgColor indexed="5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49"/>
        <bgColor indexed="49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lightUp">
        <fgColor indexed="9"/>
        <bgColor indexed="55"/>
      </patternFill>
    </fill>
  </fills>
  <borders count="3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/>
      <right style="thin">
        <color auto="1"/>
      </right>
      <top/>
      <bottom style="thin">
        <color indexed="8"/>
      </bottom>
      <diagonal/>
    </border>
    <border>
      <left style="thin">
        <color auto="1"/>
      </left>
      <right/>
      <top/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77">
    <xf numFmtId="0" fontId="0" fillId="0" borderId="0"/>
    <xf numFmtId="42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39" fillId="21" borderId="20" applyNumberFormat="0" applyAlignment="0" applyProtection="0">
      <alignment vertical="center"/>
    </xf>
    <xf numFmtId="0" fontId="37" fillId="0" borderId="0">
      <alignment horizontal="center" wrapText="1"/>
      <protection locked="0"/>
    </xf>
    <xf numFmtId="41" fontId="29" fillId="0" borderId="0" applyFont="0" applyFill="0" applyBorder="0" applyAlignment="0" applyProtection="0">
      <alignment vertical="center"/>
    </xf>
    <xf numFmtId="0" fontId="22" fillId="7" borderId="0" applyNumberFormat="0" applyBorder="0" applyAlignment="0" applyProtection="0"/>
    <xf numFmtId="0" fontId="24" fillId="4" borderId="0" applyNumberFormat="0" applyBorder="0" applyAlignment="0" applyProtection="0">
      <alignment vertical="center"/>
    </xf>
    <xf numFmtId="0" fontId="41" fillId="25" borderId="22" applyNumberFormat="0" applyAlignment="0" applyProtection="0">
      <alignment vertical="center"/>
    </xf>
    <xf numFmtId="0" fontId="46" fillId="0" borderId="0"/>
    <xf numFmtId="43" fontId="29" fillId="0" borderId="0" applyFon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180" fontId="53" fillId="0" borderId="12" applyFill="0" applyProtection="0">
      <alignment horizontal="right"/>
    </xf>
    <xf numFmtId="0" fontId="28" fillId="5" borderId="0" applyNumberFormat="0" applyBorder="0" applyAlignment="0" applyProtection="0">
      <alignment vertical="center"/>
    </xf>
    <xf numFmtId="0" fontId="33" fillId="12" borderId="0" applyNumberFormat="0" applyBorder="0" applyAlignment="0" applyProtection="0"/>
    <xf numFmtId="9" fontId="29" fillId="0" borderId="0" applyFon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9" fillId="10" borderId="19" applyNumberFormat="0" applyFont="0" applyAlignment="0" applyProtection="0">
      <alignment vertical="center"/>
    </xf>
    <xf numFmtId="0" fontId="0" fillId="0" borderId="0">
      <alignment vertical="center"/>
    </xf>
    <xf numFmtId="0" fontId="46" fillId="0" borderId="0"/>
    <xf numFmtId="0" fontId="48" fillId="0" borderId="0"/>
    <xf numFmtId="0" fontId="49" fillId="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46" fillId="0" borderId="0"/>
    <xf numFmtId="0" fontId="27" fillId="0" borderId="17" applyNumberFormat="0" applyFill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9" borderId="18" applyNumberFormat="0" applyAlignment="0" applyProtection="0">
      <alignment vertical="center"/>
    </xf>
    <xf numFmtId="0" fontId="67" fillId="42" borderId="22" applyNumberFormat="0" applyAlignment="0" applyProtection="0">
      <alignment vertical="center"/>
    </xf>
    <xf numFmtId="0" fontId="35" fillId="9" borderId="20" applyNumberFormat="0" applyAlignment="0" applyProtection="0">
      <alignment vertical="center"/>
    </xf>
    <xf numFmtId="0" fontId="54" fillId="40" borderId="0" applyNumberFormat="0" applyBorder="0" applyAlignment="0" applyProtection="0">
      <alignment vertical="center"/>
    </xf>
    <xf numFmtId="0" fontId="26" fillId="3" borderId="16" applyNumberFormat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184" fontId="0" fillId="0" borderId="0" applyFill="0" applyBorder="0" applyAlignment="0" applyProtection="0"/>
    <xf numFmtId="0" fontId="30" fillId="2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62" fillId="40" borderId="0" applyNumberFormat="0" applyBorder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64" fillId="0" borderId="27" applyNumberFormat="0" applyFill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68" fillId="25" borderId="28" applyNumberFormat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65" fillId="0" borderId="0" applyNumberFormat="0" applyFont="0" applyFill="0" applyBorder="0" applyAlignment="0" applyProtection="0">
      <alignment horizontal="left"/>
    </xf>
    <xf numFmtId="0" fontId="30" fillId="27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62" fillId="40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69" fillId="50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48" fillId="0" borderId="0"/>
    <xf numFmtId="0" fontId="24" fillId="36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48" fillId="0" borderId="0"/>
    <xf numFmtId="0" fontId="34" fillId="44" borderId="0" applyNumberFormat="0" applyBorder="0" applyAlignment="0" applyProtection="0"/>
    <xf numFmtId="177" fontId="55" fillId="0" borderId="0"/>
    <xf numFmtId="0" fontId="46" fillId="0" borderId="0"/>
    <xf numFmtId="0" fontId="59" fillId="17" borderId="0" applyNumberFormat="0" applyBorder="0" applyAlignment="0" applyProtection="0">
      <alignment vertical="center"/>
    </xf>
    <xf numFmtId="0" fontId="46" fillId="0" borderId="0"/>
    <xf numFmtId="4" fontId="65" fillId="0" borderId="0" applyFont="0" applyFill="0" applyBorder="0" applyAlignment="0" applyProtection="0"/>
    <xf numFmtId="0" fontId="46" fillId="0" borderId="0">
      <protection locked="0"/>
    </xf>
    <xf numFmtId="0" fontId="53" fillId="0" borderId="0"/>
    <xf numFmtId="0" fontId="56" fillId="0" borderId="0"/>
    <xf numFmtId="0" fontId="53" fillId="0" borderId="0"/>
    <xf numFmtId="0" fontId="22" fillId="43" borderId="0" applyNumberFormat="0" applyBorder="0" applyAlignment="0" applyProtection="0"/>
    <xf numFmtId="0" fontId="58" fillId="0" borderId="0"/>
    <xf numFmtId="0" fontId="61" fillId="0" borderId="25" applyNumberFormat="0" applyFill="0" applyAlignment="0" applyProtection="0">
      <alignment vertical="center"/>
    </xf>
    <xf numFmtId="49" fontId="53" fillId="0" borderId="0" applyFont="0" applyFill="0" applyBorder="0" applyAlignment="0" applyProtection="0"/>
    <xf numFmtId="0" fontId="46" fillId="0" borderId="0"/>
    <xf numFmtId="0" fontId="36" fillId="14" borderId="0" applyNumberFormat="0" applyBorder="0" applyAlignment="0" applyProtection="0">
      <alignment vertical="center"/>
    </xf>
    <xf numFmtId="0" fontId="22" fillId="47" borderId="0" applyNumberFormat="0" applyBorder="0" applyAlignment="0" applyProtection="0"/>
    <xf numFmtId="0" fontId="58" fillId="0" borderId="0"/>
    <xf numFmtId="0" fontId="22" fillId="49" borderId="0" applyNumberFormat="0" applyBorder="0" applyAlignment="0" applyProtection="0"/>
    <xf numFmtId="0" fontId="57" fillId="39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14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54" fillId="39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66" fillId="1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7" fillId="0" borderId="0">
      <alignment vertical="center"/>
    </xf>
    <xf numFmtId="178" fontId="53" fillId="0" borderId="0" applyFont="0" applyFill="0" applyBorder="0" applyAlignment="0" applyProtection="0"/>
    <xf numFmtId="0" fontId="54" fillId="40" borderId="0" applyNumberFormat="0" applyBorder="0" applyAlignment="0" applyProtection="0">
      <alignment vertical="center"/>
    </xf>
    <xf numFmtId="40" fontId="60" fillId="0" borderId="0" applyFont="0" applyFill="0" applyBorder="0" applyAlignment="0" applyProtection="0"/>
    <xf numFmtId="41" fontId="53" fillId="0" borderId="0" applyFont="0" applyFill="0" applyBorder="0" applyAlignment="0" applyProtection="0"/>
    <xf numFmtId="0" fontId="54" fillId="14" borderId="0" applyNumberFormat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57" fillId="0" borderId="0">
      <alignment vertical="center"/>
    </xf>
    <xf numFmtId="183" fontId="53" fillId="0" borderId="0"/>
    <xf numFmtId="0" fontId="57" fillId="4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66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62" fillId="40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62" fillId="40" borderId="0" applyNumberFormat="0" applyBorder="0" applyAlignment="0" applyProtection="0">
      <alignment vertical="center"/>
    </xf>
    <xf numFmtId="0" fontId="54" fillId="41" borderId="0" applyNumberFormat="0" applyBorder="0" applyAlignment="0" applyProtection="0">
      <alignment vertical="center"/>
    </xf>
    <xf numFmtId="0" fontId="86" fillId="67" borderId="0" applyNumberFormat="0" applyBorder="0" applyAlignment="0" applyProtection="0"/>
    <xf numFmtId="0" fontId="72" fillId="65" borderId="0" applyNumberFormat="0" applyBorder="0" applyAlignment="0" applyProtection="0">
      <alignment vertical="center"/>
    </xf>
    <xf numFmtId="0" fontId="86" fillId="68" borderId="0" applyNumberFormat="0" applyBorder="0" applyAlignment="0" applyProtection="0"/>
    <xf numFmtId="0" fontId="57" fillId="0" borderId="0">
      <alignment vertical="center"/>
    </xf>
    <xf numFmtId="0" fontId="94" fillId="0" borderId="12" applyNumberFormat="0" applyFill="0" applyProtection="0">
      <alignment horizontal="center"/>
    </xf>
    <xf numFmtId="0" fontId="72" fillId="46" borderId="0" applyNumberFormat="0" applyBorder="0" applyAlignment="0" applyProtection="0">
      <alignment vertical="center"/>
    </xf>
    <xf numFmtId="0" fontId="57" fillId="0" borderId="0">
      <alignment vertical="center"/>
    </xf>
    <xf numFmtId="0" fontId="72" fillId="48" borderId="0" applyNumberFormat="0" applyBorder="0" applyAlignment="0" applyProtection="0">
      <alignment vertical="center"/>
    </xf>
    <xf numFmtId="0" fontId="57" fillId="0" borderId="0">
      <alignment vertical="center"/>
    </xf>
    <xf numFmtId="3" fontId="65" fillId="0" borderId="0" applyFont="0" applyFill="0" applyBorder="0" applyAlignment="0" applyProtection="0"/>
    <xf numFmtId="14" fontId="37" fillId="0" borderId="0">
      <alignment horizontal="center" wrapText="1"/>
      <protection locked="0"/>
    </xf>
    <xf numFmtId="0" fontId="72" fillId="57" borderId="0" applyNumberFormat="0" applyBorder="0" applyAlignment="0" applyProtection="0">
      <alignment vertical="center"/>
    </xf>
    <xf numFmtId="0" fontId="77" fillId="57" borderId="0" applyNumberFormat="0" applyBorder="0" applyAlignment="0" applyProtection="0">
      <alignment vertical="center"/>
    </xf>
    <xf numFmtId="0" fontId="57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0" fillId="0" borderId="0"/>
    <xf numFmtId="0" fontId="79" fillId="60" borderId="9">
      <protection locked="0"/>
    </xf>
    <xf numFmtId="0" fontId="72" fillId="63" borderId="0" applyNumberFormat="0" applyBorder="0" applyAlignment="0" applyProtection="0">
      <alignment vertical="center"/>
    </xf>
    <xf numFmtId="38" fontId="60" fillId="0" borderId="0" applyFont="0" applyFill="0" applyBorder="0" applyAlignment="0" applyProtection="0"/>
    <xf numFmtId="0" fontId="53" fillId="0" borderId="5" applyNumberFormat="0" applyFill="0" applyProtection="0">
      <alignment horizontal="left"/>
    </xf>
    <xf numFmtId="0" fontId="64" fillId="0" borderId="0" applyNumberFormat="0" applyFill="0" applyBorder="0" applyAlignment="0" applyProtection="0">
      <alignment vertical="center"/>
    </xf>
    <xf numFmtId="0" fontId="77" fillId="65" borderId="0" applyNumberFormat="0" applyBorder="0" applyAlignment="0" applyProtection="0">
      <alignment vertical="center"/>
    </xf>
    <xf numFmtId="0" fontId="0" fillId="0" borderId="0"/>
    <xf numFmtId="0" fontId="77" fillId="46" borderId="0" applyNumberFormat="0" applyBorder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91" fillId="50" borderId="0" applyNumberFormat="0" applyBorder="0" applyAlignment="0" applyProtection="0">
      <alignment vertical="center"/>
    </xf>
    <xf numFmtId="0" fontId="77" fillId="57" borderId="0" applyNumberFormat="0" applyBorder="0" applyAlignment="0" applyProtection="0">
      <alignment vertical="center"/>
    </xf>
    <xf numFmtId="0" fontId="77" fillId="54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77" fillId="63" borderId="0" applyNumberFormat="0" applyBorder="0" applyAlignment="0" applyProtection="0">
      <alignment vertical="center"/>
    </xf>
    <xf numFmtId="0" fontId="48" fillId="0" borderId="0">
      <protection locked="0"/>
    </xf>
    <xf numFmtId="0" fontId="33" fillId="69" borderId="0" applyNumberFormat="0" applyBorder="0" applyAlignment="0" applyProtection="0"/>
    <xf numFmtId="0" fontId="62" fillId="40" borderId="0" applyNumberFormat="0" applyBorder="0" applyAlignment="0" applyProtection="0">
      <alignment vertical="center"/>
    </xf>
    <xf numFmtId="0" fontId="22" fillId="49" borderId="0" applyNumberFormat="0" applyBorder="0" applyAlignment="0" applyProtection="0"/>
    <xf numFmtId="0" fontId="33" fillId="53" borderId="0" applyNumberFormat="0" applyBorder="0" applyAlignment="0" applyProtection="0"/>
    <xf numFmtId="10" fontId="53" fillId="0" borderId="0" applyFont="0" applyFill="0" applyBorder="0" applyAlignment="0" applyProtection="0"/>
    <xf numFmtId="0" fontId="72" fillId="51" borderId="0" applyNumberFormat="0" applyBorder="0" applyAlignment="0" applyProtection="0">
      <alignment vertical="center"/>
    </xf>
    <xf numFmtId="0" fontId="33" fillId="56" borderId="0" applyNumberFormat="0" applyBorder="0" applyAlignment="0" applyProtection="0"/>
    <xf numFmtId="0" fontId="72" fillId="6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3" fillId="12" borderId="0" applyNumberFormat="0" applyBorder="0" applyAlignment="0" applyProtection="0"/>
    <xf numFmtId="0" fontId="66" fillId="14" borderId="0" applyNumberFormat="0" applyBorder="0" applyAlignment="0" applyProtection="0">
      <alignment vertical="center"/>
    </xf>
    <xf numFmtId="0" fontId="53" fillId="0" borderId="0" applyFont="0" applyFill="0" applyBorder="0" applyAlignment="0" applyProtection="0"/>
    <xf numFmtId="0" fontId="22" fillId="43" borderId="0" applyNumberFormat="0" applyBorder="0" applyAlignment="0" applyProtection="0"/>
    <xf numFmtId="0" fontId="34" fillId="14" borderId="0" applyNumberFormat="0" applyBorder="0" applyAlignment="0" applyProtection="0">
      <alignment vertical="center"/>
    </xf>
    <xf numFmtId="189" fontId="53" fillId="0" borderId="0" applyFont="0" applyFill="0" applyBorder="0" applyAlignment="0" applyProtection="0"/>
    <xf numFmtId="0" fontId="22" fillId="44" borderId="0" applyNumberFormat="0" applyBorder="0" applyAlignment="0" applyProtection="0"/>
    <xf numFmtId="0" fontId="36" fillId="17" borderId="0" applyNumberFormat="0" applyBorder="0" applyAlignment="0" applyProtection="0">
      <alignment vertical="center"/>
    </xf>
    <xf numFmtId="0" fontId="33" fillId="7" borderId="0" applyNumberFormat="0" applyBorder="0" applyAlignment="0" applyProtection="0"/>
    <xf numFmtId="0" fontId="72" fillId="70" borderId="0" applyNumberFormat="0" applyBorder="0" applyAlignment="0" applyProtection="0">
      <alignment vertical="center"/>
    </xf>
    <xf numFmtId="0" fontId="33" fillId="69" borderId="0" applyNumberFormat="0" applyBorder="0" applyAlignment="0" applyProtection="0"/>
    <xf numFmtId="0" fontId="22" fillId="49" borderId="0" applyNumberFormat="0" applyBorder="0" applyAlignment="0" applyProtection="0"/>
    <xf numFmtId="0" fontId="22" fillId="7" borderId="0" applyNumberFormat="0" applyBorder="0" applyAlignment="0" applyProtection="0"/>
    <xf numFmtId="191" fontId="53" fillId="0" borderId="0" applyFont="0" applyFill="0" applyBorder="0" applyAlignment="0" applyProtection="0"/>
    <xf numFmtId="0" fontId="33" fillId="7" borderId="0" applyNumberFormat="0" applyBorder="0" applyAlignment="0" applyProtection="0"/>
    <xf numFmtId="0" fontId="95" fillId="0" borderId="36" applyNumberFormat="0" applyAlignment="0" applyProtection="0">
      <alignment horizontal="left" vertical="center"/>
    </xf>
    <xf numFmtId="0" fontId="72" fillId="5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3" fillId="73" borderId="0" applyNumberFormat="0" applyBorder="0" applyAlignment="0" applyProtection="0"/>
    <xf numFmtId="41" fontId="74" fillId="0" borderId="0" applyFont="0" applyFill="0" applyBorder="0" applyAlignment="0" applyProtection="0"/>
    <xf numFmtId="0" fontId="22" fillId="49" borderId="0" applyNumberFormat="0" applyBorder="0" applyAlignment="0" applyProtection="0"/>
    <xf numFmtId="0" fontId="33" fillId="53" borderId="0" applyNumberFormat="0" applyBorder="0" applyAlignment="0" applyProtection="0"/>
    <xf numFmtId="0" fontId="72" fillId="54" borderId="0" applyNumberFormat="0" applyBorder="0" applyAlignment="0" applyProtection="0">
      <alignment vertical="center"/>
    </xf>
    <xf numFmtId="0" fontId="33" fillId="59" borderId="0" applyNumberFormat="0" applyBorder="0" applyAlignment="0" applyProtection="0"/>
    <xf numFmtId="0" fontId="66" fillId="14" borderId="0" applyNumberFormat="0" applyBorder="0" applyAlignment="0" applyProtection="0">
      <alignment vertical="center"/>
    </xf>
    <xf numFmtId="0" fontId="22" fillId="43" borderId="0" applyNumberFormat="0" applyBorder="0" applyAlignment="0" applyProtection="0"/>
    <xf numFmtId="0" fontId="22" fillId="64" borderId="0" applyNumberFormat="0" applyBorder="0" applyAlignment="0" applyProtection="0"/>
    <xf numFmtId="0" fontId="33" fillId="64" borderId="0" applyNumberFormat="0" applyBorder="0" applyAlignment="0" applyProtection="0"/>
    <xf numFmtId="0" fontId="0" fillId="0" borderId="0">
      <alignment vertical="center"/>
    </xf>
    <xf numFmtId="0" fontId="72" fillId="66" borderId="0" applyNumberFormat="0" applyBorder="0" applyAlignment="0" applyProtection="0">
      <alignment vertical="center"/>
    </xf>
    <xf numFmtId="0" fontId="65" fillId="0" borderId="0"/>
    <xf numFmtId="0" fontId="57" fillId="0" borderId="0">
      <alignment vertical="center"/>
    </xf>
    <xf numFmtId="0" fontId="28" fillId="5" borderId="0" applyNumberFormat="0" applyBorder="0" applyAlignment="0" applyProtection="0">
      <alignment vertical="center"/>
    </xf>
    <xf numFmtId="200" fontId="93" fillId="0" borderId="0" applyFill="0" applyBorder="0" applyAlignment="0"/>
    <xf numFmtId="0" fontId="98" fillId="72" borderId="0" applyNumberFormat="0" applyBorder="0" applyAlignment="0" applyProtection="0"/>
    <xf numFmtId="0" fontId="88" fillId="0" borderId="32">
      <alignment horizontal="center"/>
    </xf>
    <xf numFmtId="0" fontId="90" fillId="25" borderId="22" applyNumberFormat="0" applyAlignment="0" applyProtection="0">
      <alignment vertical="center"/>
    </xf>
    <xf numFmtId="0" fontId="96" fillId="55" borderId="30" applyNumberFormat="0" applyAlignment="0" applyProtection="0">
      <alignment vertical="center"/>
    </xf>
    <xf numFmtId="0" fontId="57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/>
    <xf numFmtId="38" fontId="0" fillId="0" borderId="0" applyFill="0" applyBorder="0" applyAlignment="0" applyProtection="0"/>
    <xf numFmtId="0" fontId="60" fillId="0" borderId="0" applyFont="0" applyFill="0" applyBorder="0" applyAlignment="0" applyProtection="0"/>
    <xf numFmtId="190" fontId="74" fillId="0" borderId="0"/>
    <xf numFmtId="192" fontId="53" fillId="0" borderId="0" applyFont="0" applyFill="0" applyBorder="0" applyAlignment="0" applyProtection="0"/>
    <xf numFmtId="0" fontId="53" fillId="0" borderId="0"/>
    <xf numFmtId="0" fontId="81" fillId="0" borderId="0" applyNumberFormat="0" applyFill="0" applyBorder="0" applyAlignment="0" applyProtection="0"/>
    <xf numFmtId="186" fontId="53" fillId="0" borderId="0" applyFont="0" applyFill="0" applyBorder="0" applyAlignment="0" applyProtection="0"/>
    <xf numFmtId="194" fontId="74" fillId="0" borderId="0"/>
    <xf numFmtId="0" fontId="59" fillId="1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83" fillId="0" borderId="0" applyProtection="0"/>
    <xf numFmtId="196" fontId="74" fillId="0" borderId="0"/>
    <xf numFmtId="0" fontId="77" fillId="5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2" fontId="83" fillId="0" borderId="0" applyProtection="0"/>
    <xf numFmtId="0" fontId="36" fillId="17" borderId="0" applyNumberFormat="0" applyBorder="0" applyAlignment="0" applyProtection="0">
      <alignment vertical="center"/>
    </xf>
    <xf numFmtId="0" fontId="97" fillId="0" borderId="26" applyNumberFormat="0" applyFill="0" applyAlignment="0" applyProtection="0">
      <alignment vertical="center"/>
    </xf>
    <xf numFmtId="38" fontId="87" fillId="25" borderId="0" applyNumberFormat="0" applyBorder="0" applyAlignment="0" applyProtection="0"/>
    <xf numFmtId="0" fontId="95" fillId="0" borderId="34">
      <alignment horizontal="left" vertical="center"/>
    </xf>
    <xf numFmtId="0" fontId="103" fillId="0" borderId="0" applyProtection="0"/>
    <xf numFmtId="0" fontId="28" fillId="5" borderId="0" applyNumberFormat="0" applyBorder="0" applyAlignment="0" applyProtection="0">
      <alignment vertical="center"/>
    </xf>
    <xf numFmtId="0" fontId="95" fillId="0" borderId="0" applyProtection="0"/>
    <xf numFmtId="10" fontId="87" fillId="71" borderId="35" applyNumberFormat="0" applyBorder="0" applyAlignment="0" applyProtection="0"/>
    <xf numFmtId="187" fontId="73" fillId="52" borderId="0"/>
    <xf numFmtId="0" fontId="76" fillId="55" borderId="30" applyNumberFormat="0" applyAlignment="0" applyProtection="0">
      <alignment vertical="center"/>
    </xf>
    <xf numFmtId="9" fontId="78" fillId="0" borderId="0" applyFont="0" applyFill="0" applyBorder="0" applyAlignment="0" applyProtection="0"/>
    <xf numFmtId="0" fontId="71" fillId="0" borderId="29" applyNumberFormat="0" applyFill="0" applyAlignment="0" applyProtection="0">
      <alignment vertical="center"/>
    </xf>
    <xf numFmtId="187" fontId="80" fillId="61" borderId="0"/>
    <xf numFmtId="38" fontId="65" fillId="0" borderId="0" applyFont="0" applyFill="0" applyBorder="0" applyAlignment="0" applyProtection="0"/>
    <xf numFmtId="0" fontId="28" fillId="5" borderId="0" applyNumberFormat="0" applyBorder="0" applyAlignment="0" applyProtection="0">
      <alignment vertical="center"/>
    </xf>
    <xf numFmtId="40" fontId="65" fillId="0" borderId="0" applyFont="0" applyFill="0" applyBorder="0" applyAlignment="0" applyProtection="0"/>
    <xf numFmtId="178" fontId="53" fillId="0" borderId="0" applyFont="0" applyFill="0" applyBorder="0" applyAlignment="0" applyProtection="0"/>
    <xf numFmtId="193" fontId="46" fillId="0" borderId="0" applyFont="0" applyFill="0" applyBorder="0" applyAlignment="0" applyProtection="0"/>
    <xf numFmtId="0" fontId="49" fillId="5" borderId="0" applyNumberFormat="0" applyBorder="0" applyAlignment="0" applyProtection="0">
      <alignment vertical="center"/>
    </xf>
    <xf numFmtId="195" fontId="65" fillId="0" borderId="0" applyFont="0" applyFill="0" applyBorder="0" applyAlignment="0" applyProtection="0"/>
    <xf numFmtId="0" fontId="28" fillId="5" borderId="0" applyNumberFormat="0" applyBorder="0" applyAlignment="0" applyProtection="0">
      <alignment vertical="center"/>
    </xf>
    <xf numFmtId="198" fontId="65" fillId="0" borderId="0" applyFont="0" applyFill="0" applyBorder="0" applyAlignment="0" applyProtection="0"/>
    <xf numFmtId="0" fontId="74" fillId="0" borderId="0"/>
    <xf numFmtId="37" fontId="92" fillId="0" borderId="0"/>
    <xf numFmtId="0" fontId="73" fillId="0" borderId="0"/>
    <xf numFmtId="0" fontId="59" fillId="17" borderId="0" applyNumberFormat="0" applyBorder="0" applyAlignment="0" applyProtection="0">
      <alignment vertical="center"/>
    </xf>
    <xf numFmtId="0" fontId="48" fillId="0" borderId="0"/>
    <xf numFmtId="0" fontId="57" fillId="71" borderId="33" applyNumberFormat="0" applyFont="0" applyAlignment="0" applyProtection="0">
      <alignment vertical="center"/>
    </xf>
    <xf numFmtId="0" fontId="102" fillId="25" borderId="28" applyNumberFormat="0" applyAlignment="0" applyProtection="0">
      <alignment vertical="center"/>
    </xf>
    <xf numFmtId="9" fontId="48" fillId="0" borderId="0" applyFont="0" applyFill="0" applyBorder="0" applyAlignment="0" applyProtection="0"/>
    <xf numFmtId="0" fontId="59" fillId="17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179" fontId="53" fillId="0" borderId="0" applyFont="0" applyFill="0" applyProtection="0"/>
    <xf numFmtId="15" fontId="65" fillId="0" borderId="0" applyFont="0" applyFill="0" applyBorder="0" applyAlignment="0" applyProtection="0"/>
    <xf numFmtId="0" fontId="75" fillId="40" borderId="0" applyNumberFormat="0" applyBorder="0" applyAlignment="0" applyProtection="0">
      <alignment vertical="center"/>
    </xf>
    <xf numFmtId="0" fontId="65" fillId="58" borderId="0" applyNumberFormat="0" applyFont="0" applyBorder="0" applyAlignment="0" applyProtection="0"/>
    <xf numFmtId="0" fontId="49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9" fillId="60" borderId="9">
      <protection locked="0"/>
    </xf>
    <xf numFmtId="0" fontId="82" fillId="0" borderId="0"/>
    <xf numFmtId="0" fontId="79" fillId="60" borderId="9">
      <protection locked="0"/>
    </xf>
    <xf numFmtId="0" fontId="83" fillId="0" borderId="31" applyProtection="0"/>
    <xf numFmtId="182" fontId="46" fillId="0" borderId="0" applyFont="0" applyFill="0" applyBorder="0" applyAlignment="0" applyProtection="0"/>
    <xf numFmtId="0" fontId="85" fillId="0" borderId="0" applyNumberFormat="0" applyFill="0" applyBorder="0" applyAlignment="0" applyProtection="0">
      <alignment vertical="center"/>
    </xf>
    <xf numFmtId="9" fontId="57" fillId="0" borderId="0" applyFont="0" applyFill="0" applyBorder="0" applyAlignment="0" applyProtection="0">
      <alignment vertical="center"/>
    </xf>
    <xf numFmtId="9" fontId="57" fillId="0" borderId="0" applyFont="0" applyFill="0" applyBorder="0" applyAlignment="0" applyProtection="0">
      <alignment vertical="center"/>
    </xf>
    <xf numFmtId="181" fontId="53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89" fillId="0" borderId="0"/>
    <xf numFmtId="0" fontId="53" fillId="0" borderId="5" applyNumberFormat="0" applyFill="0" applyProtection="0">
      <alignment horizontal="right"/>
    </xf>
    <xf numFmtId="0" fontId="28" fillId="5" borderId="0" applyNumberFormat="0" applyBorder="0" applyAlignment="0" applyProtection="0">
      <alignment vertical="center"/>
    </xf>
    <xf numFmtId="0" fontId="61" fillId="0" borderId="25" applyNumberFormat="0" applyFill="0" applyAlignment="0" applyProtection="0"/>
    <xf numFmtId="0" fontId="101" fillId="0" borderId="25" applyNumberFormat="0" applyFill="0" applyAlignment="0" applyProtection="0">
      <alignment vertical="center"/>
    </xf>
    <xf numFmtId="0" fontId="63" fillId="0" borderId="26" applyNumberFormat="0" applyFill="0" applyAlignment="0" applyProtection="0"/>
    <xf numFmtId="0" fontId="100" fillId="0" borderId="27" applyNumberFormat="0" applyFill="0" applyAlignment="0" applyProtection="0">
      <alignment vertical="center"/>
    </xf>
    <xf numFmtId="43" fontId="57" fillId="0" borderId="0" applyFon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105" fillId="0" borderId="5" applyNumberFormat="0" applyFill="0" applyProtection="0">
      <alignment horizontal="center"/>
    </xf>
    <xf numFmtId="0" fontId="49" fillId="5" borderId="0" applyNumberFormat="0" applyBorder="0" applyAlignment="0" applyProtection="0">
      <alignment vertical="center"/>
    </xf>
    <xf numFmtId="0" fontId="106" fillId="0" borderId="0" applyNumberFormat="0" applyFill="0" applyBorder="0" applyAlignment="0" applyProtection="0"/>
    <xf numFmtId="0" fontId="49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top"/>
      <protection locked="0"/>
    </xf>
    <xf numFmtId="0" fontId="28" fillId="5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43" fontId="74" fillId="0" borderId="0" applyFont="0" applyFill="0" applyBorder="0" applyAlignment="0" applyProtection="0"/>
    <xf numFmtId="0" fontId="28" fillId="5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71" borderId="33" applyNumberFormat="0" applyFont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4" borderId="0" applyNumberFormat="0" applyBorder="0" applyAlignment="0" applyProtection="0"/>
    <xf numFmtId="0" fontId="62" fillId="5" borderId="0" applyNumberFormat="0" applyBorder="0" applyAlignment="0" applyProtection="0">
      <alignment vertical="center"/>
    </xf>
    <xf numFmtId="0" fontId="75" fillId="5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04" fillId="40" borderId="0" applyNumberFormat="0" applyBorder="0" applyAlignment="0" applyProtection="0">
      <alignment vertical="center"/>
    </xf>
    <xf numFmtId="0" fontId="98" fillId="72" borderId="0" applyNumberFormat="0" applyBorder="0" applyAlignment="0" applyProtection="0"/>
    <xf numFmtId="0" fontId="75" fillId="40" borderId="0" applyNumberFormat="0" applyBorder="0" applyAlignment="0" applyProtection="0">
      <alignment vertical="center"/>
    </xf>
    <xf numFmtId="0" fontId="62" fillId="40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77" fillId="66" borderId="0" applyNumberFormat="0" applyBorder="0" applyAlignment="0" applyProtection="0">
      <alignment vertical="center"/>
    </xf>
    <xf numFmtId="0" fontId="66" fillId="14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62" fillId="40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7" fillId="0" borderId="0">
      <alignment vertical="center"/>
    </xf>
    <xf numFmtId="0" fontId="98" fillId="72" borderId="0" applyNumberFormat="0" applyBorder="0" applyAlignment="0" applyProtection="0"/>
    <xf numFmtId="0" fontId="36" fillId="17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57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0" fillId="0" borderId="0"/>
    <xf numFmtId="0" fontId="108" fillId="42" borderId="22" applyNumberFormat="0" applyAlignment="0" applyProtection="0">
      <alignment vertical="center"/>
    </xf>
    <xf numFmtId="0" fontId="57" fillId="0" borderId="0">
      <alignment vertical="center"/>
    </xf>
    <xf numFmtId="0" fontId="53" fillId="0" borderId="0" applyNumberFormat="0" applyFont="0" applyFill="0" applyBorder="0" applyAlignment="0" applyProtection="0"/>
    <xf numFmtId="0" fontId="0" fillId="0" borderId="0"/>
    <xf numFmtId="0" fontId="59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66" fillId="14" borderId="0" applyNumberFormat="0" applyBorder="0" applyAlignment="0" applyProtection="0">
      <alignment vertical="center"/>
    </xf>
    <xf numFmtId="0" fontId="66" fillId="14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197" fontId="46" fillId="0" borderId="0" applyFont="0" applyFill="0" applyBorder="0" applyAlignment="0" applyProtection="0"/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75" borderId="0" applyNumberFormat="0" applyBorder="0" applyAlignment="0" applyProtection="0"/>
    <xf numFmtId="0" fontId="36" fillId="17" borderId="0" applyNumberFormat="0" applyBorder="0" applyAlignment="0" applyProtection="0">
      <alignment vertical="center"/>
    </xf>
    <xf numFmtId="0" fontId="34" fillId="44" borderId="0" applyNumberFormat="0" applyBorder="0" applyAlignment="0" applyProtection="0"/>
    <xf numFmtId="0" fontId="34" fillId="17" borderId="0" applyNumberFormat="0" applyBorder="0" applyAlignment="0" applyProtection="0">
      <alignment vertical="center"/>
    </xf>
    <xf numFmtId="0" fontId="109" fillId="14" borderId="0" applyNumberFormat="0" applyBorder="0" applyAlignment="0" applyProtection="0">
      <alignment vertical="center"/>
    </xf>
    <xf numFmtId="43" fontId="57" fillId="0" borderId="0" applyFont="0" applyFill="0" applyBorder="0" applyAlignment="0" applyProtection="0">
      <alignment vertical="center"/>
    </xf>
    <xf numFmtId="0" fontId="34" fillId="44" borderId="0" applyNumberFormat="0" applyBorder="0" applyAlignment="0" applyProtection="0"/>
    <xf numFmtId="0" fontId="36" fillId="17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110" fillId="0" borderId="37" applyNumberFormat="0" applyFill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86" fillId="76" borderId="0" applyNumberFormat="0" applyBorder="0" applyAlignment="0" applyProtection="0"/>
    <xf numFmtId="0" fontId="36" fillId="14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94" fillId="0" borderId="12" applyNumberFormat="0" applyFill="0" applyProtection="0">
      <alignment horizontal="left"/>
    </xf>
    <xf numFmtId="0" fontId="114" fillId="0" borderId="29" applyNumberFormat="0" applyFill="0" applyAlignment="0" applyProtection="0">
      <alignment vertical="center"/>
    </xf>
    <xf numFmtId="199" fontId="46" fillId="0" borderId="0" applyFont="0" applyFill="0" applyBorder="0" applyAlignment="0" applyProtection="0"/>
    <xf numFmtId="0" fontId="74" fillId="0" borderId="0"/>
    <xf numFmtId="41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0" fontId="78" fillId="0" borderId="0"/>
    <xf numFmtId="0" fontId="77" fillId="62" borderId="0" applyNumberFormat="0" applyBorder="0" applyAlignment="0" applyProtection="0">
      <alignment vertical="center"/>
    </xf>
    <xf numFmtId="0" fontId="77" fillId="70" borderId="0" applyNumberFormat="0" applyBorder="0" applyAlignment="0" applyProtection="0">
      <alignment vertical="center"/>
    </xf>
    <xf numFmtId="0" fontId="77" fillId="54" borderId="0" applyNumberFormat="0" applyBorder="0" applyAlignment="0" applyProtection="0">
      <alignment vertical="center"/>
    </xf>
    <xf numFmtId="1" fontId="53" fillId="0" borderId="12" applyFill="0" applyProtection="0">
      <alignment horizontal="center"/>
    </xf>
    <xf numFmtId="1" fontId="111" fillId="0" borderId="35">
      <alignment vertical="center"/>
      <protection locked="0"/>
    </xf>
    <xf numFmtId="202" fontId="111" fillId="0" borderId="35">
      <alignment vertical="center"/>
      <protection locked="0"/>
    </xf>
    <xf numFmtId="43" fontId="53" fillId="0" borderId="0" applyFont="0" applyFill="0" applyBorder="0" applyAlignment="0" applyProtection="0"/>
    <xf numFmtId="0" fontId="112" fillId="0" borderId="0"/>
  </cellStyleXfs>
  <cellXfs count="129">
    <xf numFmtId="0" fontId="0" fillId="0" borderId="0" xfId="0"/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4" fillId="0" borderId="7" xfId="0" applyFont="1" applyFill="1" applyBorder="1" applyAlignment="1" applyProtection="1">
      <alignment horizontal="left" vertical="center"/>
      <protection locked="0"/>
    </xf>
    <xf numFmtId="0" fontId="4" fillId="0" borderId="8" xfId="0" applyFont="1" applyFill="1" applyBorder="1" applyAlignment="1" applyProtection="1">
      <alignment horizontal="center" vertical="center"/>
      <protection locked="0"/>
    </xf>
    <xf numFmtId="176" fontId="4" fillId="0" borderId="9" xfId="0" applyNumberFormat="1" applyFont="1" applyFill="1" applyBorder="1" applyAlignment="1" applyProtection="1">
      <alignment horizontal="right" vertical="center" shrinkToFit="1"/>
    </xf>
    <xf numFmtId="188" fontId="4" fillId="0" borderId="8" xfId="0" applyNumberFormat="1" applyFont="1" applyFill="1" applyBorder="1" applyAlignment="1" applyProtection="1">
      <alignment horizontal="right" vertical="center" shrinkToFit="1"/>
    </xf>
    <xf numFmtId="0" fontId="4" fillId="0" borderId="7" xfId="0" applyFont="1" applyFill="1" applyBorder="1" applyAlignment="1" applyProtection="1">
      <alignment vertical="center"/>
      <protection locked="0"/>
    </xf>
    <xf numFmtId="188" fontId="4" fillId="0" borderId="9" xfId="0" applyNumberFormat="1" applyFont="1" applyFill="1" applyBorder="1" applyAlignment="1" applyProtection="1">
      <alignment horizontal="right" vertical="center" shrinkToFit="1"/>
    </xf>
    <xf numFmtId="0" fontId="1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185" fontId="4" fillId="0" borderId="9" xfId="0" applyNumberFormat="1" applyFont="1" applyFill="1" applyBorder="1" applyAlignment="1" applyProtection="1">
      <alignment horizontal="right" vertical="center" shrinkToFit="1"/>
    </xf>
    <xf numFmtId="185" fontId="4" fillId="0" borderId="8" xfId="0" applyNumberFormat="1" applyFont="1" applyFill="1" applyBorder="1" applyAlignment="1" applyProtection="1">
      <alignment horizontal="right" vertical="center" shrinkToFit="1"/>
    </xf>
    <xf numFmtId="0" fontId="5" fillId="0" borderId="1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center"/>
    </xf>
    <xf numFmtId="0" fontId="8" fillId="0" borderId="9" xfId="0" applyFont="1" applyBorder="1" applyAlignment="1">
      <alignment horizontal="center" vertical="center" shrinkToFit="1"/>
    </xf>
    <xf numFmtId="176" fontId="8" fillId="0" borderId="9" xfId="0" applyNumberFormat="1" applyFont="1" applyBorder="1" applyAlignment="1">
      <alignment horizontal="right" vertical="center" shrinkToFit="1"/>
    </xf>
    <xf numFmtId="188" fontId="8" fillId="0" borderId="8" xfId="0" applyNumberFormat="1" applyFont="1" applyBorder="1" applyAlignment="1">
      <alignment horizontal="right" vertical="center" shrinkToFit="1"/>
    </xf>
    <xf numFmtId="0" fontId="8" fillId="0" borderId="7" xfId="0" applyFont="1" applyBorder="1" applyAlignment="1">
      <alignment vertical="center"/>
    </xf>
    <xf numFmtId="188" fontId="8" fillId="0" borderId="9" xfId="0" applyNumberFormat="1" applyFont="1" applyBorder="1" applyAlignment="1">
      <alignment horizontal="right" vertical="center" shrinkToFit="1"/>
    </xf>
    <xf numFmtId="0" fontId="9" fillId="0" borderId="10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right" vertical="center"/>
    </xf>
    <xf numFmtId="0" fontId="0" fillId="0" borderId="0" xfId="0" applyFont="1"/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7" fillId="0" borderId="3" xfId="0" applyFont="1" applyBorder="1" applyAlignment="1">
      <alignment horizontal="center" vertical="center" wrapText="1" readingOrder="2"/>
    </xf>
    <xf numFmtId="0" fontId="7" fillId="0" borderId="5" xfId="0" applyFont="1" applyBorder="1" applyAlignment="1">
      <alignment horizontal="center" vertical="center" wrapText="1" readingOrder="2"/>
    </xf>
    <xf numFmtId="0" fontId="1" fillId="0" borderId="0" xfId="0" applyFont="1" applyBorder="1" applyAlignment="1">
      <alignment vertical="center"/>
    </xf>
    <xf numFmtId="185" fontId="8" fillId="0" borderId="9" xfId="0" applyNumberFormat="1" applyFont="1" applyBorder="1" applyAlignment="1">
      <alignment horizontal="right" vertical="center" shrinkToFit="1"/>
    </xf>
    <xf numFmtId="0" fontId="12" fillId="0" borderId="10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/>
    </xf>
    <xf numFmtId="0" fontId="0" fillId="0" borderId="0" xfId="0" applyFont="1" applyBorder="1"/>
    <xf numFmtId="0" fontId="3" fillId="0" borderId="1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 shrinkToFit="1"/>
    </xf>
    <xf numFmtId="176" fontId="4" fillId="0" borderId="9" xfId="0" applyNumberFormat="1" applyFont="1" applyBorder="1" applyAlignment="1">
      <alignment horizontal="right" vertical="center" shrinkToFit="1"/>
    </xf>
    <xf numFmtId="188" fontId="4" fillId="0" borderId="4" xfId="0" applyNumberFormat="1" applyFont="1" applyBorder="1" applyAlignment="1">
      <alignment horizontal="right" vertical="center" shrinkToFit="1"/>
    </xf>
    <xf numFmtId="188" fontId="4" fillId="0" borderId="8" xfId="0" applyNumberFormat="1" applyFont="1" applyBorder="1" applyAlignment="1">
      <alignment horizontal="right" vertical="center" shrinkToFit="1"/>
    </xf>
    <xf numFmtId="0" fontId="4" fillId="0" borderId="7" xfId="0" applyFont="1" applyBorder="1" applyAlignment="1">
      <alignment vertical="center"/>
    </xf>
    <xf numFmtId="0" fontId="13" fillId="0" borderId="1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vertical="center"/>
    </xf>
    <xf numFmtId="0" fontId="14" fillId="0" borderId="0" xfId="0" applyFont="1" applyAlignment="1">
      <alignment vertical="center"/>
    </xf>
    <xf numFmtId="0" fontId="0" fillId="0" borderId="0" xfId="0" applyAlignment="1">
      <alignment vertical="center"/>
    </xf>
    <xf numFmtId="0" fontId="15" fillId="0" borderId="7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0" fillId="0" borderId="1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/>
    <xf numFmtId="0" fontId="1" fillId="0" borderId="0" xfId="0" applyFont="1" applyAlignment="1">
      <alignment horizontal="right" vertical="center"/>
    </xf>
    <xf numFmtId="0" fontId="16" fillId="0" borderId="13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center" vertical="center" shrinkToFit="1"/>
    </xf>
    <xf numFmtId="188" fontId="4" fillId="0" borderId="9" xfId="0" applyNumberFormat="1" applyFont="1" applyBorder="1" applyAlignment="1">
      <alignment vertical="center" shrinkToFit="1"/>
    </xf>
    <xf numFmtId="188" fontId="4" fillId="0" borderId="8" xfId="0" applyNumberFormat="1" applyFont="1" applyBorder="1" applyAlignment="1">
      <alignment vertical="center" shrinkToFit="1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15" fillId="0" borderId="7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vertical="center"/>
    </xf>
    <xf numFmtId="185" fontId="4" fillId="0" borderId="9" xfId="0" applyNumberFormat="1" applyFont="1" applyBorder="1" applyAlignment="1">
      <alignment vertical="center" shrinkToFit="1"/>
    </xf>
    <xf numFmtId="0" fontId="4" fillId="0" borderId="7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vertical="center"/>
    </xf>
    <xf numFmtId="0" fontId="4" fillId="0" borderId="13" xfId="0" applyFont="1" applyFill="1" applyBorder="1" applyAlignment="1">
      <alignment horizontal="center" vertical="center" shrinkToFit="1"/>
    </xf>
    <xf numFmtId="0" fontId="17" fillId="0" borderId="10" xfId="0" applyFont="1" applyBorder="1" applyAlignment="1">
      <alignment horizontal="left" vertical="center"/>
    </xf>
    <xf numFmtId="0" fontId="1" fillId="0" borderId="0" xfId="0" applyFont="1"/>
    <xf numFmtId="0" fontId="0" fillId="0" borderId="0" xfId="0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76" fontId="4" fillId="0" borderId="9" xfId="401" applyNumberFormat="1" applyFont="1" applyBorder="1" applyAlignment="1">
      <alignment horizontal="right" vertical="center" shrinkToFit="1"/>
    </xf>
    <xf numFmtId="188" fontId="4" fillId="0" borderId="8" xfId="401" applyNumberFormat="1" applyFont="1" applyBorder="1" applyAlignment="1">
      <alignment horizontal="right" vertical="center" shrinkToFit="1"/>
    </xf>
    <xf numFmtId="0" fontId="0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176" fontId="1" fillId="0" borderId="0" xfId="0" applyNumberFormat="1" applyFont="1" applyAlignment="1">
      <alignment vertical="center"/>
    </xf>
    <xf numFmtId="0" fontId="4" fillId="0" borderId="7" xfId="0" applyFont="1" applyBorder="1" applyAlignment="1">
      <alignment vertical="center" shrinkToFit="1"/>
    </xf>
    <xf numFmtId="188" fontId="4" fillId="0" borderId="8" xfId="0" applyNumberFormat="1" applyFont="1" applyBorder="1" applyAlignment="1">
      <alignment horizontal="center" vertical="center" shrinkToFit="1"/>
    </xf>
    <xf numFmtId="0" fontId="4" fillId="0" borderId="12" xfId="0" applyFont="1" applyBorder="1" applyAlignment="1">
      <alignment vertical="center" shrinkToFit="1"/>
    </xf>
    <xf numFmtId="0" fontId="4" fillId="0" borderId="5" xfId="0" applyFont="1" applyBorder="1" applyAlignment="1">
      <alignment horizontal="center" vertical="center"/>
    </xf>
    <xf numFmtId="188" fontId="4" fillId="0" borderId="5" xfId="0" applyNumberFormat="1" applyFont="1" applyBorder="1" applyAlignment="1">
      <alignment horizontal="right" vertical="center" shrinkToFit="1"/>
    </xf>
    <xf numFmtId="188" fontId="4" fillId="0" borderId="6" xfId="0" applyNumberFormat="1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185" fontId="4" fillId="0" borderId="9" xfId="0" applyNumberFormat="1" applyFont="1" applyBorder="1" applyAlignment="1">
      <alignment horizontal="right" vertical="center" shrinkToFit="1"/>
    </xf>
    <xf numFmtId="0" fontId="4" fillId="0" borderId="5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right" vertical="center"/>
    </xf>
    <xf numFmtId="0" fontId="4" fillId="0" borderId="12" xfId="0" applyFont="1" applyBorder="1" applyAlignment="1">
      <alignment vertical="center"/>
    </xf>
    <xf numFmtId="176" fontId="4" fillId="0" borderId="13" xfId="0" applyNumberFormat="1" applyFont="1" applyBorder="1" applyAlignment="1">
      <alignment horizontal="right" vertical="center" shrinkToFit="1"/>
    </xf>
    <xf numFmtId="188" fontId="4" fillId="0" borderId="15" xfId="0" applyNumberFormat="1" applyFont="1" applyBorder="1" applyAlignment="1">
      <alignment horizontal="right" vertical="center" shrinkToFit="1"/>
    </xf>
    <xf numFmtId="188" fontId="1" fillId="0" borderId="0" xfId="0" applyNumberFormat="1" applyFont="1" applyAlignment="1">
      <alignment vertical="center"/>
    </xf>
    <xf numFmtId="0" fontId="10" fillId="0" borderId="10" xfId="0" applyFont="1" applyBorder="1" applyAlignment="1">
      <alignment horizontal="center"/>
    </xf>
    <xf numFmtId="0" fontId="20" fillId="0" borderId="0" xfId="0" applyFont="1" applyAlignment="1">
      <alignment horizontal="center" vertical="center"/>
    </xf>
    <xf numFmtId="0" fontId="4" fillId="0" borderId="7" xfId="0" applyFont="1" applyBorder="1" applyAlignment="1">
      <alignment vertical="center" wrapText="1"/>
    </xf>
    <xf numFmtId="0" fontId="15" fillId="0" borderId="9" xfId="0" applyFont="1" applyBorder="1" applyAlignment="1">
      <alignment horizontal="center" vertical="center"/>
    </xf>
    <xf numFmtId="201" fontId="4" fillId="0" borderId="9" xfId="0" applyNumberFormat="1" applyFont="1" applyBorder="1" applyAlignment="1">
      <alignment horizontal="right" vertical="center" shrinkToFit="1"/>
    </xf>
    <xf numFmtId="0" fontId="15" fillId="0" borderId="9" xfId="0" applyFont="1" applyBorder="1" applyAlignment="1">
      <alignment horizontal="center" vertical="center" shrinkToFit="1"/>
    </xf>
    <xf numFmtId="0" fontId="17" fillId="0" borderId="10" xfId="0" applyFont="1" applyBorder="1" applyAlignment="1">
      <alignment horizontal="left" vertical="center" shrinkToFit="1"/>
    </xf>
    <xf numFmtId="0" fontId="10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0" fillId="0" borderId="0" xfId="0" applyAlignment="1"/>
    <xf numFmtId="0" fontId="20" fillId="0" borderId="0" xfId="0" applyFont="1" applyAlignment="1">
      <alignment vertical="center"/>
    </xf>
    <xf numFmtId="0" fontId="21" fillId="0" borderId="0" xfId="0" applyFont="1"/>
    <xf numFmtId="0" fontId="22" fillId="0" borderId="0" xfId="0" applyFont="1"/>
    <xf numFmtId="0" fontId="23" fillId="0" borderId="0" xfId="0" applyFont="1"/>
    <xf numFmtId="176" fontId="15" fillId="0" borderId="9" xfId="0" applyNumberFormat="1" applyFont="1" applyBorder="1" applyAlignment="1">
      <alignment horizontal="right" vertical="center" shrinkToFit="1"/>
    </xf>
    <xf numFmtId="188" fontId="15" fillId="0" borderId="8" xfId="0" applyNumberFormat="1" applyFont="1" applyBorder="1" applyAlignment="1">
      <alignment horizontal="right" vertical="center" shrinkToFit="1"/>
    </xf>
    <xf numFmtId="188" fontId="15" fillId="0" borderId="5" xfId="0" applyNumberFormat="1" applyFont="1" applyBorder="1" applyAlignment="1">
      <alignment horizontal="right" vertical="center" shrinkToFit="1"/>
    </xf>
    <xf numFmtId="188" fontId="4" fillId="0" borderId="6" xfId="0" applyNumberFormat="1" applyFont="1" applyBorder="1" applyAlignment="1">
      <alignment horizontal="right" vertical="center" shrinkToFit="1"/>
    </xf>
    <xf numFmtId="0" fontId="17" fillId="0" borderId="10" xfId="0" applyFont="1" applyBorder="1" applyAlignment="1">
      <alignment horizontal="left" vertical="center" wrapText="1" shrinkToFit="1"/>
    </xf>
  </cellXfs>
  <cellStyles count="477">
    <cellStyle name="常规" xfId="0" builtinId="0"/>
    <cellStyle name="货币[0]" xfId="1" builtinId="7"/>
    <cellStyle name="货币" xfId="2" builtinId="4"/>
    <cellStyle name="好_05玉溪" xfId="3"/>
    <cellStyle name="20% - 强调文字颜色 3" xfId="4" builtinId="38"/>
    <cellStyle name="输入" xfId="5" builtinId="20"/>
    <cellStyle name="args.style" xfId="6"/>
    <cellStyle name="千位分隔[0]" xfId="7" builtinId="6"/>
    <cellStyle name="Accent2 - 40%" xfId="8"/>
    <cellStyle name="40% - 强调文字颜色 3" xfId="9" builtinId="39"/>
    <cellStyle name="计算 2" xfId="10"/>
    <cellStyle name="MS Sans Serif" xfId="11"/>
    <cellStyle name="千位分隔" xfId="12" builtinId="3"/>
    <cellStyle name="好_汇总" xfId="13"/>
    <cellStyle name="差" xfId="14" builtinId="27"/>
    <cellStyle name="60% - 强调文字颜色 3" xfId="15" builtinId="40"/>
    <cellStyle name="好_1003牟定县" xfId="16"/>
    <cellStyle name="超链接" xfId="17" builtinId="8"/>
    <cellStyle name="日期" xfId="18"/>
    <cellStyle name="差_奖励补助测算5.23新" xfId="19"/>
    <cellStyle name="Accent2 - 60%" xfId="20"/>
    <cellStyle name="百分比" xfId="21" builtinId="5"/>
    <cellStyle name="差_2009年一般性转移支付标准工资_奖励补助测算5.22测试" xfId="22"/>
    <cellStyle name="已访问的超链接" xfId="23" builtinId="9"/>
    <cellStyle name="注释" xfId="24" builtinId="10"/>
    <cellStyle name="常规 6" xfId="25"/>
    <cellStyle name="_ET_STYLE_NoName_00__Sheet3" xfId="26"/>
    <cellStyle name="_ET_STYLE_NoName_00__Book1" xfId="27"/>
    <cellStyle name="差_2006年分析表" xfId="28"/>
    <cellStyle name="标题 4" xfId="29" builtinId="19"/>
    <cellStyle name="差_教师绩效工资测算表（离退休按各地上报数测算）2009年1月1日" xfId="30"/>
    <cellStyle name="差_2007年政法部门业务指标" xfId="31"/>
    <cellStyle name="60% - 强调文字颜色 2" xfId="32" builtinId="36"/>
    <cellStyle name="好_奖励补助测算5.23新" xfId="33"/>
    <cellStyle name="差_指标五" xfId="34"/>
    <cellStyle name="警告文本" xfId="35" builtinId="11"/>
    <cellStyle name="差_奖励补助测算5.22测试" xfId="36"/>
    <cellStyle name="标题" xfId="37" builtinId="15"/>
    <cellStyle name="解释性文本" xfId="38" builtinId="53"/>
    <cellStyle name="百分比 4" xfId="39"/>
    <cellStyle name="标题 1" xfId="40" builtinId="16"/>
    <cellStyle name="0,0_x000d__x000a_NA_x000d__x000a_" xfId="41"/>
    <cellStyle name="标题 2" xfId="42" builtinId="17"/>
    <cellStyle name="60% - 强调文字颜色 1" xfId="43" builtinId="32"/>
    <cellStyle name="标题 3" xfId="44" builtinId="18"/>
    <cellStyle name="60% - 强调文字颜色 4" xfId="45" builtinId="44"/>
    <cellStyle name="输出" xfId="46" builtinId="21"/>
    <cellStyle name="Input" xfId="47"/>
    <cellStyle name="计算" xfId="48" builtinId="22"/>
    <cellStyle name="40% - 强调文字颜色 4 2" xfId="49"/>
    <cellStyle name="检查单元格" xfId="50" builtinId="23"/>
    <cellStyle name="好_2009年一般性转移支付标准工资_地方配套按人均增幅控制8.30一般预算平均增幅、人均可用财力平均增幅两次控制、社会治安系数调整、案件数调整xl" xfId="51"/>
    <cellStyle name="20% - 强调文字颜色 6" xfId="52" builtinId="50"/>
    <cellStyle name="好_三季度－表二" xfId="53"/>
    <cellStyle name="Currency [0]" xfId="54"/>
    <cellStyle name="强调文字颜色 2" xfId="55" builtinId="33"/>
    <cellStyle name="差_教育厅提供义务教育及高中教师人数（2009年1月6日）" xfId="56"/>
    <cellStyle name="链接单元格" xfId="57" builtinId="24"/>
    <cellStyle name="差_Book2" xfId="58"/>
    <cellStyle name="汇总" xfId="59" builtinId="25"/>
    <cellStyle name="好" xfId="60" builtinId="26"/>
    <cellStyle name="Heading 3" xfId="61"/>
    <cellStyle name="适中" xfId="62" builtinId="28"/>
    <cellStyle name="差_2010年社会保险统计报表表样" xfId="63"/>
    <cellStyle name="20% - 强调文字颜色 5" xfId="64" builtinId="46"/>
    <cellStyle name="强调文字颜色 1" xfId="65" builtinId="29"/>
    <cellStyle name="20% - 强调文字颜色 1" xfId="66" builtinId="30"/>
    <cellStyle name="40% - 强调文字颜色 1" xfId="67" builtinId="31"/>
    <cellStyle name="输出 2" xfId="68"/>
    <cellStyle name="20% - 强调文字颜色 2" xfId="69" builtinId="34"/>
    <cellStyle name="40% - 强调文字颜色 2" xfId="70" builtinId="35"/>
    <cellStyle name="千位分隔[0] 2" xfId="71"/>
    <cellStyle name="强调文字颜色 3" xfId="72" builtinId="37"/>
    <cellStyle name="PSChar" xfId="73"/>
    <cellStyle name="强调文字颜色 4" xfId="74" builtinId="41"/>
    <cellStyle name="20% - 强调文字颜色 4" xfId="75" builtinId="42"/>
    <cellStyle name="40% - 强调文字颜色 4" xfId="76" builtinId="43"/>
    <cellStyle name="强调文字颜色 5" xfId="77" builtinId="45"/>
    <cellStyle name="40% - 强调文字颜色 5" xfId="78" builtinId="47"/>
    <cellStyle name="差_2006年全省财力计算表（中央、决算）" xfId="79"/>
    <cellStyle name="60% - 强调文字颜色 5" xfId="80" builtinId="48"/>
    <cellStyle name="强调文字颜色 6" xfId="81" builtinId="49"/>
    <cellStyle name="适中 2" xfId="82"/>
    <cellStyle name="好_业务工作量指标" xfId="83"/>
    <cellStyle name="_弱电系统设备配置报价清单" xfId="84"/>
    <cellStyle name="40% - 强调文字颜色 6" xfId="85" builtinId="51"/>
    <cellStyle name="60% - 强调文字颜色 6" xfId="86" builtinId="52"/>
    <cellStyle name="_ET_STYLE_NoName_00_" xfId="87"/>
    <cellStyle name="好_汇总-县级财政报表附表" xfId="88"/>
    <cellStyle name="Normal_3H8" xfId="89"/>
    <cellStyle name="_Book1_1" xfId="90"/>
    <cellStyle name="好_2008年县级公安保障标准落实奖励经费分配测算" xfId="91"/>
    <cellStyle name="_20100326高清市院遂宁检察院1080P配置清单26日改" xfId="92"/>
    <cellStyle name="PSDec" xfId="93"/>
    <cellStyle name="_计财部审批要件" xfId="94"/>
    <cellStyle name="?鹎%U龡&amp;H?_x0008__x001c__x001c_?_x0007__x0001__x0001_" xfId="95"/>
    <cellStyle name="_0202" xfId="96"/>
    <cellStyle name="_Book1" xfId="97"/>
    <cellStyle name="Accent2 - 20%" xfId="98"/>
    <cellStyle name="_Book1_2" xfId="99"/>
    <cellStyle name="Heading 1" xfId="100"/>
    <cellStyle name="_Book1_3" xfId="101"/>
    <cellStyle name="_ET_STYLE_NoName_00__Book1_1" xfId="102"/>
    <cellStyle name="好_11大理" xfId="103"/>
    <cellStyle name="Accent5 - 20%" xfId="104"/>
    <cellStyle name="_ET_STYLE_NoName_00__Book1_2" xfId="105"/>
    <cellStyle name="Accent1 - 20%" xfId="106"/>
    <cellStyle name="20% - Accent1" xfId="107"/>
    <cellStyle name="20% - Accent2" xfId="108"/>
    <cellStyle name="20% - Accent3" xfId="109"/>
    <cellStyle name="20% - Accent4" xfId="110"/>
    <cellStyle name="20% - Accent5" xfId="111"/>
    <cellStyle name="20% - Accent6" xfId="112"/>
    <cellStyle name="差_奖励补助测算5.24冯铸" xfId="113"/>
    <cellStyle name="20% - 强调文字颜色 1 2" xfId="114"/>
    <cellStyle name="20% - 强调文字颜色 2 2" xfId="115"/>
    <cellStyle name="好_03昭通" xfId="116"/>
    <cellStyle name="差_20101012(9-25)" xfId="117"/>
    <cellStyle name="Heading 2" xfId="118"/>
    <cellStyle name="20% - 强调文字颜色 3 2" xfId="119"/>
    <cellStyle name="常规 3" xfId="120"/>
    <cellStyle name="Mon閠aire_!!!GO" xfId="121"/>
    <cellStyle name="20% - 强调文字颜色 4 2" xfId="122"/>
    <cellStyle name="콤마_BOILER-CO1" xfId="123"/>
    <cellStyle name="寘嬫愗傝_Region Orders (2)" xfId="124"/>
    <cellStyle name="20% - 强调文字颜色 5 2" xfId="125"/>
    <cellStyle name="20% - 强调文字颜色 6 2" xfId="126"/>
    <cellStyle name="40% - Accent1" xfId="127"/>
    <cellStyle name="40% - Accent2" xfId="128"/>
    <cellStyle name="40% - Accent3" xfId="129"/>
    <cellStyle name="常规 2 2_20101012(9-25)" xfId="130"/>
    <cellStyle name="Normal - Style1" xfId="131"/>
    <cellStyle name="40% - Accent4" xfId="132"/>
    <cellStyle name="警告文本 2" xfId="133"/>
    <cellStyle name="好_不用软件计算9.1不考虑经费管理评价xl" xfId="134"/>
    <cellStyle name="40% - Accent5" xfId="135"/>
    <cellStyle name="好_第五部分(才淼、饶永宏）" xfId="136"/>
    <cellStyle name="好_00省级(定稿)" xfId="137"/>
    <cellStyle name="40% - Accent6" xfId="138"/>
    <cellStyle name="差_指标四" xfId="139"/>
    <cellStyle name="40% - 强调文字颜色 1 2" xfId="140"/>
    <cellStyle name="好_奖励补助测算7.25" xfId="141"/>
    <cellStyle name="40% - 强调文字颜色 2 2" xfId="142"/>
    <cellStyle name="40% - 强调文字颜色 3 2" xfId="143"/>
    <cellStyle name="好_2006年分析表" xfId="144"/>
    <cellStyle name="40% - 强调文字颜色 5 2" xfId="145"/>
    <cellStyle name="好_下半年禁毒办案经费分配2544.3万元" xfId="146"/>
    <cellStyle name="差_03昭通" xfId="147"/>
    <cellStyle name="40% - 强调文字颜色 6 2" xfId="148"/>
    <cellStyle name="强调 2" xfId="149"/>
    <cellStyle name="60% - Accent1" xfId="150"/>
    <cellStyle name="强调 3" xfId="151"/>
    <cellStyle name="常规 2 2" xfId="152"/>
    <cellStyle name="部门" xfId="153"/>
    <cellStyle name="60% - Accent2" xfId="154"/>
    <cellStyle name="常规 2 3" xfId="155"/>
    <cellStyle name="60% - Accent3" xfId="156"/>
    <cellStyle name="常规 2 4" xfId="157"/>
    <cellStyle name="PSInt" xfId="158"/>
    <cellStyle name="per.style" xfId="159"/>
    <cellStyle name="60% - Accent4" xfId="160"/>
    <cellStyle name="强调文字颜色 4 2" xfId="161"/>
    <cellStyle name="常规 2 5" xfId="162"/>
    <cellStyle name="差_云南农村义务教育统计表" xfId="163"/>
    <cellStyle name="60% - Accent5" xfId="164"/>
    <cellStyle name="好_检验表" xfId="165"/>
    <cellStyle name="常规 2 6" xfId="166"/>
    <cellStyle name="t" xfId="167"/>
    <cellStyle name="60% - Accent6" xfId="168"/>
    <cellStyle name="콤마 [0]_BOILER-CO1" xfId="169"/>
    <cellStyle name="商品名称" xfId="170"/>
    <cellStyle name="Heading 4" xfId="171"/>
    <cellStyle name="60% - 强调文字颜色 1 2" xfId="172"/>
    <cellStyle name="常规 5" xfId="173"/>
    <cellStyle name="60% - 强调文字颜色 2 2" xfId="174"/>
    <cellStyle name="60% - 强调文字颜色 3 2" xfId="175"/>
    <cellStyle name="Neutral" xfId="176"/>
    <cellStyle name="60% - 强调文字颜色 4 2" xfId="177"/>
    <cellStyle name="60% - 强调文字颜色 5 2" xfId="178"/>
    <cellStyle name="好_2007年人员分部门统计表" xfId="179"/>
    <cellStyle name="60% - 强调文字颜色 6 2" xfId="180"/>
    <cellStyle name="6mal" xfId="181"/>
    <cellStyle name="Accent1" xfId="182"/>
    <cellStyle name="差_2006年基础数据" xfId="183"/>
    <cellStyle name="Accent1 - 40%" xfId="184"/>
    <cellStyle name="Accent1 - 60%" xfId="185"/>
    <cellStyle name="Percent [2]" xfId="186"/>
    <cellStyle name="Accent1_公安安全支出补充表5.14" xfId="187"/>
    <cellStyle name="Accent2" xfId="188"/>
    <cellStyle name="Accent2_公安安全支出补充表5.14" xfId="189"/>
    <cellStyle name="差_2007年检察院案件数" xfId="190"/>
    <cellStyle name="Accent3" xfId="191"/>
    <cellStyle name="好_指标四" xfId="192"/>
    <cellStyle name="Milliers_!!!GO" xfId="193"/>
    <cellStyle name="Accent3 - 20%" xfId="194"/>
    <cellStyle name="好_0502通海县" xfId="195"/>
    <cellStyle name="Mon閠aire [0]_!!!GO" xfId="196"/>
    <cellStyle name="Accent3 - 40%" xfId="197"/>
    <cellStyle name="好_2009年一般性转移支付标准工资_~4190974" xfId="198"/>
    <cellStyle name="Accent3 - 60%" xfId="199"/>
    <cellStyle name="Accent3_公安安全支出补充表5.14" xfId="200"/>
    <cellStyle name="Accent4" xfId="201"/>
    <cellStyle name="Accent4 - 20%" xfId="202"/>
    <cellStyle name="Accent4 - 40%" xfId="203"/>
    <cellStyle name="捠壿 [0.00]_Region Orders (2)" xfId="204"/>
    <cellStyle name="Accent4 - 60%" xfId="205"/>
    <cellStyle name="Header1" xfId="206"/>
    <cellStyle name="Accent4_公安安全支出补充表5.14" xfId="207"/>
    <cellStyle name="好_2009年一般性转移支付标准工资_~5676413" xfId="208"/>
    <cellStyle name="Accent5" xfId="209"/>
    <cellStyle name="千分位[0]_ 白土" xfId="210"/>
    <cellStyle name="Accent5 - 40%" xfId="211"/>
    <cellStyle name="Accent5 - 60%" xfId="212"/>
    <cellStyle name="Accent5_公安安全支出补充表5.14" xfId="213"/>
    <cellStyle name="Accent6" xfId="214"/>
    <cellStyle name="好_M03" xfId="215"/>
    <cellStyle name="Accent6 - 20%" xfId="216"/>
    <cellStyle name="Accent6 - 40%" xfId="217"/>
    <cellStyle name="Accent6 - 60%" xfId="218"/>
    <cellStyle name="常规 4" xfId="219"/>
    <cellStyle name="Accent6_公安安全支出补充表5.14" xfId="220"/>
    <cellStyle name="昗弨_Pacific Region P&amp;L" xfId="221"/>
    <cellStyle name="常规 2 3 2" xfId="222"/>
    <cellStyle name="Bad" xfId="223"/>
    <cellStyle name="Calc Currency (0)" xfId="224"/>
    <cellStyle name="差_530623_2006年县级财政报表附表" xfId="225"/>
    <cellStyle name="PSHeading" xfId="226"/>
    <cellStyle name="Calculation" xfId="227"/>
    <cellStyle name="Check Cell" xfId="228"/>
    <cellStyle name="常规 2" xfId="229"/>
    <cellStyle name="Title" xfId="230"/>
    <cellStyle name="ColLevel_1" xfId="231"/>
    <cellStyle name="Comma [0]" xfId="232"/>
    <cellStyle name="통화_BOILER-CO1" xfId="233"/>
    <cellStyle name="comma zerodec" xfId="234"/>
    <cellStyle name="Comma_!!!GO" xfId="235"/>
    <cellStyle name="样式 1" xfId="236"/>
    <cellStyle name="分级显示列_1_Book1" xfId="237"/>
    <cellStyle name="Currency_!!!GO" xfId="238"/>
    <cellStyle name="Currency1" xfId="239"/>
    <cellStyle name="好_指标五" xfId="240"/>
    <cellStyle name="差_云南省2008年中小学教职工情况（教育厅提供20090101加工整理）" xfId="241"/>
    <cellStyle name="Date" xfId="242"/>
    <cellStyle name="Dollar (zero dec)" xfId="243"/>
    <cellStyle name="强调文字颜色 1 2" xfId="244"/>
    <cellStyle name="差_医疗保险已改" xfId="245"/>
    <cellStyle name="差_1110洱源县" xfId="246"/>
    <cellStyle name="Explanatory Text" xfId="247"/>
    <cellStyle name="Fixed" xfId="248"/>
    <cellStyle name="Good" xfId="249"/>
    <cellStyle name="标题 2 2" xfId="250"/>
    <cellStyle name="Grey" xfId="251"/>
    <cellStyle name="Header2" xfId="252"/>
    <cellStyle name="HEADING1" xfId="253"/>
    <cellStyle name="差_地方配套按人均增幅控制8.31（调整结案率后）xl" xfId="254"/>
    <cellStyle name="HEADING2" xfId="255"/>
    <cellStyle name="Input [yellow]" xfId="256"/>
    <cellStyle name="Input Cells" xfId="257"/>
    <cellStyle name="检查单元格 2" xfId="258"/>
    <cellStyle name="归盒啦_95" xfId="259"/>
    <cellStyle name="Linked Cell" xfId="260"/>
    <cellStyle name="Linked Cells" xfId="261"/>
    <cellStyle name="Millares [0]_96 Risk" xfId="262"/>
    <cellStyle name="差_奖励补助测算7.25" xfId="263"/>
    <cellStyle name="Millares_96 Risk" xfId="264"/>
    <cellStyle name="Milliers [0]_!!!GO" xfId="265"/>
    <cellStyle name="烹拳 [0]_ +Foil &amp; -FOIL &amp; PAPER" xfId="266"/>
    <cellStyle name="差_县级基础数据" xfId="267"/>
    <cellStyle name="Moneda [0]_96 Risk" xfId="268"/>
    <cellStyle name="差_2009年一般性转移支付标准工资_奖励补助测算7.23" xfId="269"/>
    <cellStyle name="Moneda_96 Risk" xfId="270"/>
    <cellStyle name="New Times Roman" xfId="271"/>
    <cellStyle name="no dec" xfId="272"/>
    <cellStyle name="Norma,_laroux_4_营业在建 (2)_E21" xfId="273"/>
    <cellStyle name="好_历年教师人数" xfId="274"/>
    <cellStyle name="Normal_!!!GO" xfId="275"/>
    <cellStyle name="Note" xfId="276"/>
    <cellStyle name="Output" xfId="277"/>
    <cellStyle name="Percent_!!!GO" xfId="278"/>
    <cellStyle name="好_第一部分：综合全" xfId="279"/>
    <cellStyle name="标题 5" xfId="280"/>
    <cellStyle name="Pourcentage_pldt" xfId="281"/>
    <cellStyle name="PSDate" xfId="282"/>
    <cellStyle name="差_00省级(打印)" xfId="283"/>
    <cellStyle name="PSSpacer" xfId="284"/>
    <cellStyle name="差_2008年县级公安保障标准落实奖励经费分配测算" xfId="285"/>
    <cellStyle name="RowLevel_0" xfId="286"/>
    <cellStyle name="sstot" xfId="287"/>
    <cellStyle name="Standard_AREAS" xfId="288"/>
    <cellStyle name="t_HVAC Equipment (3)" xfId="289"/>
    <cellStyle name="Total" xfId="290"/>
    <cellStyle name="烹拳_ +Foil &amp; -FOIL &amp; PAPER" xfId="291"/>
    <cellStyle name="Warning Text" xfId="292"/>
    <cellStyle name="百分比 2" xfId="293"/>
    <cellStyle name="百分比 3" xfId="294"/>
    <cellStyle name="捠壿_Region Orders (2)" xfId="295"/>
    <cellStyle name="통화 [0]_BOILER-CO1" xfId="296"/>
    <cellStyle name="未定义" xfId="297"/>
    <cellStyle name="编号" xfId="298"/>
    <cellStyle name="差_20101012(26-47)表" xfId="299"/>
    <cellStyle name="标题 1 1" xfId="300"/>
    <cellStyle name="标题 1 2" xfId="301"/>
    <cellStyle name="标题 2 1" xfId="302"/>
    <cellStyle name="标题 3 2" xfId="303"/>
    <cellStyle name="千位分隔 3" xfId="304"/>
    <cellStyle name="标题 4 2" xfId="305"/>
    <cellStyle name="好_00省级(打印)" xfId="306"/>
    <cellStyle name="标题1" xfId="307"/>
    <cellStyle name="差_丽江汇总" xfId="308"/>
    <cellStyle name="表标题" xfId="309"/>
    <cellStyle name="差 2" xfId="310"/>
    <cellStyle name="差_~4190974" xfId="311"/>
    <cellStyle name="差_~5676413" xfId="312"/>
    <cellStyle name="差_005-8月26日(佟亚丽+赵立卫)" xfId="313"/>
    <cellStyle name="差_00省级(定稿)" xfId="314"/>
    <cellStyle name="差_0502通海县" xfId="315"/>
    <cellStyle name="后继超链接" xfId="316"/>
    <cellStyle name="差_05表式10.5" xfId="317"/>
    <cellStyle name="差_05玉溪" xfId="318"/>
    <cellStyle name="差_0605石屏县" xfId="319"/>
    <cellStyle name="千分位_ 白土" xfId="320"/>
    <cellStyle name="差_1003牟定县" xfId="321"/>
    <cellStyle name="差_11大理" xfId="322"/>
    <cellStyle name="差_2、土地面积、人口、粮食产量基本情况" xfId="323"/>
    <cellStyle name="差_2006年水利统计指标统计表" xfId="324"/>
    <cellStyle name="差_2006年在职人员情况" xfId="325"/>
    <cellStyle name="好_县级基础数据" xfId="326"/>
    <cellStyle name="差_业务工作量指标" xfId="327"/>
    <cellStyle name="差_2007年可用财力" xfId="328"/>
    <cellStyle name="差_2007年人员分部门统计表" xfId="329"/>
    <cellStyle name="差_2008云南省分县市中小学教职工统计表（教育厅提供）" xfId="330"/>
    <cellStyle name="常规 2_004-赵立卫（20090820）" xfId="331"/>
    <cellStyle name="差_2009年一般性转移支付标准工资" xfId="332"/>
    <cellStyle name="差_下半年禁吸戒毒经费1000万元" xfId="333"/>
    <cellStyle name="差_2009年一般性转移支付标准工资_~4190974" xfId="334"/>
    <cellStyle name="差_2009年一般性转移支付标准工资_~5676413" xfId="335"/>
    <cellStyle name="差_2009年一般性转移支付标准工资_不用软件计算9.1不考虑经费管理评价xl" xfId="336"/>
    <cellStyle name="差_2009年一般性转移支付标准工资_地方配套按人均增幅控制8.30xl" xfId="337"/>
    <cellStyle name="好_云南省2008年中小学教师人数统计表" xfId="338"/>
    <cellStyle name="差_2009年一般性转移支付标准工资_地方配套按人均增幅控制8.30一般预算平均增幅、人均可用财力平均增幅两次控制、社会治安系数调整、案件数调整xl" xfId="339"/>
    <cellStyle name="差_2009年一般性转移支付标准工资_地方配套按人均增幅控制8.31（调整结案率后）xl" xfId="340"/>
    <cellStyle name="差_2009年一般性转移支付标准工资_奖励补助测算5.23新" xfId="341"/>
    <cellStyle name="差_云南省2008年中小学教师人数统计表" xfId="342"/>
    <cellStyle name="差_义务教育阶段教职工人数（教育厅提供最终）" xfId="343"/>
    <cellStyle name="差_2009年一般性转移支付标准工资_奖励补助测算5.24冯铸" xfId="344"/>
    <cellStyle name="差_2009年一般性转移支付标准工资_奖励补助测算7.25" xfId="345"/>
    <cellStyle name="差_2009年一般性转移支付标准工资_奖励补助测算7.25 (version 1) (version 1)" xfId="346"/>
    <cellStyle name="注释 2" xfId="347"/>
    <cellStyle name="好_地方配套按人均增幅控制8.30xl" xfId="348"/>
    <cellStyle name="好_005-8月26日(佟亚丽+赵立卫)" xfId="349"/>
    <cellStyle name="差_20101012(48-60)" xfId="350"/>
    <cellStyle name="差_48-60" xfId="351"/>
    <cellStyle name="差_530629_2006年县级财政报表附表" xfId="352"/>
    <cellStyle name="差_5334_2006年迪庆县级财政报表附表" xfId="353"/>
    <cellStyle name="好_地方配套按人均增幅控制8.31（调整结案率后）xl" xfId="354"/>
    <cellStyle name="差_地方配套按人均增幅控制8.30xl" xfId="355"/>
    <cellStyle name="差_Book1" xfId="356"/>
    <cellStyle name="差_Book1_1" xfId="357"/>
    <cellStyle name="差_M01-2(州市补助收入)" xfId="358"/>
    <cellStyle name="差_M03" xfId="359"/>
    <cellStyle name="差_报表0831（改）" xfId="360"/>
    <cellStyle name="好_奖励补助测算5.22测试" xfId="361"/>
    <cellStyle name="差_不用软件计算9.1不考虑经费管理评价xl" xfId="362"/>
    <cellStyle name="差_财政供养人员" xfId="363"/>
    <cellStyle name="差_财政支出对上级的依赖程度" xfId="364"/>
    <cellStyle name="强调文字颜色 6 2" xfId="365"/>
    <cellStyle name="好_Book2" xfId="366"/>
    <cellStyle name="差_城建部门" xfId="367"/>
    <cellStyle name="差_地方配套按人均增幅控制8.30一般预算平均增幅、人均可用财力平均增幅两次控制、社会治安系数调整、案件数调整xl" xfId="368"/>
    <cellStyle name="差_第五部分(才淼、饶永宏）" xfId="369"/>
    <cellStyle name="差_第一部分：综合全" xfId="370"/>
    <cellStyle name="差_高中教师人数（教育厅1.6日提供）" xfId="371"/>
    <cellStyle name="差_汇总" xfId="372"/>
    <cellStyle name="分级显示行_1_13区汇总" xfId="373"/>
    <cellStyle name="常规 2 4 2" xfId="374"/>
    <cellStyle name="差_汇总-县级财政报表附表" xfId="375"/>
    <cellStyle name="好_医疗保险已改" xfId="376"/>
    <cellStyle name="差_基础数据分析" xfId="377"/>
    <cellStyle name="差_检验表" xfId="378"/>
    <cellStyle name="差_检验表（调整后）" xfId="379"/>
    <cellStyle name="差_奖励补助测算7.23" xfId="380"/>
    <cellStyle name="差_奖励补助测算7.25 (version 1) (version 1)" xfId="381"/>
    <cellStyle name="差_历年教师人数" xfId="382"/>
    <cellStyle name="差_三季度－表二" xfId="383"/>
    <cellStyle name="差_卫生部门" xfId="384"/>
    <cellStyle name="好_M01-2(州市补助收入)" xfId="385"/>
    <cellStyle name="差_文体广播部门" xfId="386"/>
    <cellStyle name="差_下半年禁毒办案经费分配2544.3万元" xfId="387"/>
    <cellStyle name="差_县级公安机关公用经费标准奖励测算方案（定稿）" xfId="388"/>
    <cellStyle name="差_云南省2008年转移支付测算——州市本级考核部分及政策性测算" xfId="389"/>
    <cellStyle name="常规 2 2 2" xfId="390"/>
    <cellStyle name="好_奖励补助测算7.23" xfId="391"/>
    <cellStyle name="常规 2 3 2 2" xfId="392"/>
    <cellStyle name="常规 2 3 2_20101012(9-25)" xfId="393"/>
    <cellStyle name="好_2009年一般性转移支付标准工资_奖励补助测算5.23新" xfId="394"/>
    <cellStyle name="常规 2 3_20101012(26-47)表" xfId="395"/>
    <cellStyle name="常规 2 4_20101012(9-25)" xfId="396"/>
    <cellStyle name="常规 2 7" xfId="397"/>
    <cellStyle name="输入 2" xfId="398"/>
    <cellStyle name="常规 2 8" xfId="399"/>
    <cellStyle name="常规 7" xfId="400"/>
    <cellStyle name="常规_2010年2月省认定数" xfId="401"/>
    <cellStyle name="好 2" xfId="402"/>
    <cellStyle name="好_2007年检察院案件数" xfId="403"/>
    <cellStyle name="好_~4190974" xfId="404"/>
    <cellStyle name="好_高中教师人数（教育厅1.6日提供）" xfId="405"/>
    <cellStyle name="好_~5676413" xfId="406"/>
    <cellStyle name="好_530629_2006年县级财政报表附表" xfId="407"/>
    <cellStyle name="好_05表式10.5" xfId="408"/>
    <cellStyle name="好_0605石屏县" xfId="409"/>
    <cellStyle name="好_奖励补助测算7.25 (version 1) (version 1)" xfId="410"/>
    <cellStyle name="好_1110洱源县" xfId="411"/>
    <cellStyle name="好_2009年一般性转移支付标准工资_地方配套按人均增幅控制8.30xl" xfId="412"/>
    <cellStyle name="好_2、土地面积、人口、粮食产量基本情况" xfId="413"/>
    <cellStyle name="好_2006年基础数据" xfId="414"/>
    <cellStyle name="好_2006年全省财力计算表（中央、决算）" xfId="415"/>
    <cellStyle name="好_奖励补助测算5.24冯铸" xfId="416"/>
    <cellStyle name="好_2006年水利统计指标统计表" xfId="417"/>
    <cellStyle name="好_2006年在职人员情况" xfId="418"/>
    <cellStyle name="好_2007年可用财力" xfId="419"/>
    <cellStyle name="好_2007年政法部门业务指标" xfId="420"/>
    <cellStyle name="好_2008云南省分县市中小学教职工统计表（教育厅提供）" xfId="421"/>
    <cellStyle name="霓付_ +Foil &amp; -FOIL &amp; PAPER" xfId="422"/>
    <cellStyle name="好_2009年一般性转移支付标准工资" xfId="423"/>
    <cellStyle name="好_2009年一般性转移支付标准工资_不用软件计算9.1不考虑经费管理评价xl" xfId="424"/>
    <cellStyle name="好_2009年一般性转移支付标准工资_地方配套按人均增幅控制8.31（调整结案率后）xl" xfId="425"/>
    <cellStyle name="好_2009年一般性转移支付标准工资_奖励补助测算5.22测试" xfId="426"/>
    <cellStyle name="好_2009年一般性转移支付标准工资_奖励补助测算5.24冯铸" xfId="427"/>
    <cellStyle name="好_2009年一般性转移支付标准工资_奖励补助测算7.23" xfId="428"/>
    <cellStyle name="好_2009年一般性转移支付标准工资_奖励补助测算7.25" xfId="429"/>
    <cellStyle name="好_20101012(26-47)表" xfId="430"/>
    <cellStyle name="好_2009年一般性转移支付标准工资_奖励补助测算7.25 (version 1) (version 1)" xfId="431"/>
    <cellStyle name="好_云南省2008年转移支付测算——州市本级考核部分及政策性测算" xfId="432"/>
    <cellStyle name="好_20101012(48-60)" xfId="433"/>
    <cellStyle name="好_20101012(9-25)" xfId="434"/>
    <cellStyle name="好_财政供养人员" xfId="435"/>
    <cellStyle name="好_2010年社会保险统计报表表样" xfId="436"/>
    <cellStyle name="好_48-60" xfId="437"/>
    <cellStyle name="好_卫生部门" xfId="438"/>
    <cellStyle name="好_530623_2006年县级财政报表附表" xfId="439"/>
    <cellStyle name="好_5334_2006年迪庆县级财政报表附表" xfId="440"/>
    <cellStyle name="好_Book1" xfId="441"/>
    <cellStyle name="千位分隔 2" xfId="442"/>
    <cellStyle name="好_Book1_1" xfId="443"/>
    <cellStyle name="好_报表0831（改）" xfId="444"/>
    <cellStyle name="好_财政支出对上级的依赖程度" xfId="445"/>
    <cellStyle name="汇总 2" xfId="446"/>
    <cellStyle name="好_城建部门" xfId="447"/>
    <cellStyle name="好_地方配套按人均增幅控制8.30一般预算平均增幅、人均可用财力平均增幅两次控制、社会治安系数调整、案件数调整xl" xfId="448"/>
    <cellStyle name="强调 1" xfId="449"/>
    <cellStyle name="好_基础数据分析" xfId="450"/>
    <cellStyle name="好_检验表（调整后）" xfId="451"/>
    <cellStyle name="好_教师绩效工资测算表（离退休按各地上报数测算）2009年1月1日" xfId="452"/>
    <cellStyle name="好_教育厅提供义务教育及高中教师人数（2009年1月6日）" xfId="453"/>
    <cellStyle name="好_丽江汇总" xfId="454"/>
    <cellStyle name="好_文体广播部门" xfId="455"/>
    <cellStyle name="好_下半年禁吸戒毒经费1000万元" xfId="456"/>
    <cellStyle name="好_云南省2008年中小学教职工情况（教育厅提供20090101加工整理）" xfId="457"/>
    <cellStyle name="好_县级公安机关公用经费标准奖励测算方案（定稿）" xfId="458"/>
    <cellStyle name="好_义务教育阶段教职工人数（教育厅提供最终）" xfId="459"/>
    <cellStyle name="好_云南农村义务教育统计表" xfId="460"/>
    <cellStyle name="解释性文本 2" xfId="461"/>
    <cellStyle name="借出原因" xfId="462"/>
    <cellStyle name="链接单元格 2" xfId="463"/>
    <cellStyle name="霓付 [0]_ +Foil &amp; -FOIL &amp; PAPER" xfId="464"/>
    <cellStyle name="普通_ 白土" xfId="465"/>
    <cellStyle name="千位[0]_ 方正PC" xfId="466"/>
    <cellStyle name="千位_ 方正PC" xfId="467"/>
    <cellStyle name="钎霖_4岿角利" xfId="468"/>
    <cellStyle name="强调文字颜色 2 2" xfId="469"/>
    <cellStyle name="强调文字颜色 3 2" xfId="470"/>
    <cellStyle name="强调文字颜色 5 2" xfId="471"/>
    <cellStyle name="数量" xfId="472"/>
    <cellStyle name="数字" xfId="473"/>
    <cellStyle name="小数" xfId="474"/>
    <cellStyle name="寘嬫愗傝 [0.00]_Region Orders (2)" xfId="475"/>
    <cellStyle name="표준_0N-HANDLING " xfId="47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externalLink" Target="externalLinks/externalLink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Formulas="1" workbookViewId="0">
      <selection activeCell="A7" sqref="A7"/>
    </sheetView>
  </sheetViews>
  <sheetFormatPr defaultColWidth="9" defaultRowHeight="14.25"/>
  <sheetData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workbookViewId="0">
      <selection activeCell="J21" sqref="J21"/>
    </sheetView>
  </sheetViews>
  <sheetFormatPr defaultColWidth="9" defaultRowHeight="14.25"/>
  <cols>
    <col min="1" max="1" width="22.125" style="42" customWidth="1"/>
    <col min="2" max="2" width="6.625" style="42" customWidth="1"/>
    <col min="3" max="3" width="7.625" style="42" customWidth="1"/>
    <col min="4" max="4" width="5.625" style="42" customWidth="1"/>
    <col min="5" max="16384" width="9" style="42"/>
  </cols>
  <sheetData>
    <row r="1" ht="45.2" customHeight="1" spans="1:4">
      <c r="A1" s="24" t="s">
        <v>0</v>
      </c>
      <c r="B1" s="24"/>
      <c r="C1" s="24"/>
      <c r="D1" s="24"/>
    </row>
    <row r="2" ht="15" customHeight="1" spans="1:4">
      <c r="A2" s="52" t="s">
        <v>1</v>
      </c>
      <c r="B2" s="53" t="s">
        <v>2</v>
      </c>
      <c r="C2" s="6" t="s">
        <v>3</v>
      </c>
      <c r="D2" s="7" t="s">
        <v>4</v>
      </c>
    </row>
    <row r="3" ht="15" customHeight="1" spans="1:4">
      <c r="A3" s="54"/>
      <c r="B3" s="55"/>
      <c r="C3" s="9"/>
      <c r="D3" s="10"/>
    </row>
    <row r="4" ht="18" customHeight="1" spans="1:5">
      <c r="A4" s="112" t="s">
        <v>5</v>
      </c>
      <c r="B4" s="90" t="s">
        <v>6</v>
      </c>
      <c r="C4" s="58">
        <v>1096.9817</v>
      </c>
      <c r="D4" s="60">
        <v>1.3</v>
      </c>
      <c r="E4" s="123"/>
    </row>
    <row r="5" ht="16.7" customHeight="1" spans="1:4">
      <c r="A5" s="112" t="s">
        <v>7</v>
      </c>
      <c r="B5" s="90" t="s">
        <v>6</v>
      </c>
      <c r="C5" s="58">
        <v>106.6121</v>
      </c>
      <c r="D5" s="60">
        <v>4.4</v>
      </c>
    </row>
    <row r="6" ht="16.7" customHeight="1" spans="1:4">
      <c r="A6" s="112" t="s">
        <v>8</v>
      </c>
      <c r="B6" s="90" t="s">
        <v>6</v>
      </c>
      <c r="C6" s="58">
        <v>519.106</v>
      </c>
      <c r="D6" s="60">
        <v>1.4</v>
      </c>
    </row>
    <row r="7" ht="16.7" customHeight="1" spans="1:4">
      <c r="A7" s="112" t="s">
        <v>9</v>
      </c>
      <c r="B7" s="90" t="s">
        <v>6</v>
      </c>
      <c r="C7" s="58">
        <v>478.8359</v>
      </c>
      <c r="D7" s="60">
        <v>1.6</v>
      </c>
    </row>
    <row r="8" ht="16.7" customHeight="1" spans="1:4">
      <c r="A8" s="112" t="s">
        <v>10</v>
      </c>
      <c r="B8" s="90" t="s">
        <v>6</v>
      </c>
      <c r="C8" s="58">
        <v>471.2636</v>
      </c>
      <c r="D8" s="60">
        <v>0.6</v>
      </c>
    </row>
    <row r="9" customFormat="1" ht="16.7" customHeight="1" spans="1:4">
      <c r="A9" s="61" t="s">
        <v>11</v>
      </c>
      <c r="B9" s="90" t="s">
        <v>6</v>
      </c>
      <c r="C9" s="58">
        <f>'8'!C4</f>
        <v>269.656345842994</v>
      </c>
      <c r="D9" s="60">
        <f>'8'!D4</f>
        <v>-2.50689873014839</v>
      </c>
    </row>
    <row r="10" s="121" customFormat="1" ht="16.7" customHeight="1" spans="1:4">
      <c r="A10" s="61" t="s">
        <v>12</v>
      </c>
      <c r="B10" s="57" t="s">
        <v>13</v>
      </c>
      <c r="C10" s="58">
        <v>101.1081783809</v>
      </c>
      <c r="D10" s="60">
        <v>5.76922942251428</v>
      </c>
    </row>
    <row r="11" s="121" customFormat="1" ht="16.7" customHeight="1" spans="1:4">
      <c r="A11" s="61" t="s">
        <v>14</v>
      </c>
      <c r="B11" s="57" t="s">
        <v>13</v>
      </c>
      <c r="C11" s="58">
        <v>61.5519466912897</v>
      </c>
      <c r="D11" s="60">
        <v>2.03814571181087</v>
      </c>
    </row>
    <row r="12" s="64" customFormat="1" ht="16.7" customHeight="1" spans="1:4">
      <c r="A12" s="66" t="s">
        <v>15</v>
      </c>
      <c r="B12" s="113" t="s">
        <v>6</v>
      </c>
      <c r="C12" s="58"/>
      <c r="D12" s="60">
        <f>'9'!D4</f>
        <v>-5.7</v>
      </c>
    </row>
    <row r="13" customFormat="1" ht="16.7" customHeight="1" spans="1:4">
      <c r="A13" s="61" t="s">
        <v>16</v>
      </c>
      <c r="B13" s="90" t="s">
        <v>6</v>
      </c>
      <c r="C13" s="58">
        <f>'10'!C4</f>
        <v>444.87512</v>
      </c>
      <c r="D13" s="60">
        <f>'10'!D4</f>
        <v>-9.4</v>
      </c>
    </row>
    <row r="14" customFormat="1" ht="16.7" customHeight="1" spans="1:4">
      <c r="A14" s="66" t="s">
        <v>17</v>
      </c>
      <c r="B14" s="90" t="s">
        <v>6</v>
      </c>
      <c r="C14" s="124">
        <v>181.9</v>
      </c>
      <c r="D14" s="125">
        <v>-15.6</v>
      </c>
    </row>
    <row r="15" customFormat="1" ht="16.7" customHeight="1" spans="1:4">
      <c r="A15" s="66" t="s">
        <v>18</v>
      </c>
      <c r="B15" s="90" t="s">
        <v>6</v>
      </c>
      <c r="C15" s="124">
        <v>29.4</v>
      </c>
      <c r="D15" s="125">
        <v>-15.6</v>
      </c>
    </row>
    <row r="16" s="122" customFormat="1" ht="16.7" customHeight="1" spans="1:4">
      <c r="A16" s="66" t="s">
        <v>19</v>
      </c>
      <c r="B16" s="90" t="s">
        <v>6</v>
      </c>
      <c r="C16" s="124">
        <v>152.5</v>
      </c>
      <c r="D16" s="125">
        <v>-15.6</v>
      </c>
    </row>
    <row r="17" customFormat="1" ht="16.7" customHeight="1" spans="1:4">
      <c r="A17" s="61" t="s">
        <v>20</v>
      </c>
      <c r="B17" s="90" t="s">
        <v>6</v>
      </c>
      <c r="C17" s="58">
        <f>'12'!C4</f>
        <v>48.6319</v>
      </c>
      <c r="D17" s="60">
        <f>'12'!D4</f>
        <v>1.29155749211652</v>
      </c>
    </row>
    <row r="18" customFormat="1" ht="16.7" customHeight="1" spans="1:4">
      <c r="A18" s="61" t="s">
        <v>21</v>
      </c>
      <c r="B18" s="90" t="s">
        <v>6</v>
      </c>
      <c r="C18" s="124">
        <f>'12'!C15</f>
        <v>217.1901</v>
      </c>
      <c r="D18" s="125">
        <f>'12'!D15</f>
        <v>10.1606532033257</v>
      </c>
    </row>
    <row r="19" customFormat="1" ht="16.7" customHeight="1" spans="1:11">
      <c r="A19" s="61" t="s">
        <v>22</v>
      </c>
      <c r="B19" s="90" t="s">
        <v>6</v>
      </c>
      <c r="C19" s="124">
        <f>'13'!C4</f>
        <v>87.4755</v>
      </c>
      <c r="D19" s="125">
        <f>'13'!D4</f>
        <v>-3.78754299151663</v>
      </c>
      <c r="K19" s="70"/>
    </row>
    <row r="20" customFormat="1" ht="16.7" customHeight="1" spans="1:4">
      <c r="A20" s="61" t="s">
        <v>23</v>
      </c>
      <c r="B20" s="90" t="s">
        <v>6</v>
      </c>
      <c r="C20" s="124">
        <f>'13'!C10</f>
        <v>22.1695</v>
      </c>
      <c r="D20" s="125">
        <f>'13'!D10</f>
        <v>-22.0506383412621</v>
      </c>
    </row>
    <row r="21" customFormat="1" ht="16.7" customHeight="1" spans="1:7">
      <c r="A21" s="61" t="s">
        <v>24</v>
      </c>
      <c r="B21" s="90" t="s">
        <v>6</v>
      </c>
      <c r="C21" s="124">
        <v>1621.6842221015</v>
      </c>
      <c r="D21" s="125">
        <v>8.88</v>
      </c>
      <c r="G21" s="70"/>
    </row>
    <row r="22" customFormat="1" ht="16.7" customHeight="1" spans="1:4">
      <c r="A22" s="61" t="s">
        <v>25</v>
      </c>
      <c r="B22" s="90" t="s">
        <v>6</v>
      </c>
      <c r="C22" s="124">
        <v>1116.1657545051</v>
      </c>
      <c r="D22" s="125">
        <v>9.84</v>
      </c>
    </row>
    <row r="23" customFormat="1" ht="16.7" customHeight="1" spans="1:4">
      <c r="A23" s="61" t="s">
        <v>26</v>
      </c>
      <c r="B23" s="90" t="s">
        <v>6</v>
      </c>
      <c r="C23" s="124">
        <v>549.4650642835</v>
      </c>
      <c r="D23" s="125">
        <v>17.62</v>
      </c>
    </row>
    <row r="24" customFormat="1" ht="16.7" customHeight="1" spans="1:4">
      <c r="A24" s="106" t="s">
        <v>27</v>
      </c>
      <c r="B24" s="99" t="s">
        <v>28</v>
      </c>
      <c r="C24" s="126">
        <f>'11'!C4</f>
        <v>102.3</v>
      </c>
      <c r="D24" s="127">
        <f>C24-100</f>
        <v>2.3</v>
      </c>
    </row>
    <row r="25" customFormat="1" ht="20.25" customHeight="1" spans="1:4">
      <c r="A25" s="128" t="s">
        <v>29</v>
      </c>
      <c r="B25" s="116"/>
      <c r="C25" s="116"/>
      <c r="D25" s="116"/>
    </row>
    <row r="26" ht="15.95" customHeight="1" spans="1:4">
      <c r="A26" s="117">
        <v>1</v>
      </c>
      <c r="B26" s="117"/>
      <c r="C26" s="117"/>
      <c r="D26" s="117"/>
    </row>
  </sheetData>
  <mergeCells count="7">
    <mergeCell ref="A1:D1"/>
    <mergeCell ref="A25:D25"/>
    <mergeCell ref="A26:D26"/>
    <mergeCell ref="A2:A3"/>
    <mergeCell ref="B2:B3"/>
    <mergeCell ref="C2:C3"/>
    <mergeCell ref="D2:D3"/>
  </mergeCells>
  <printOptions horizontalCentered="1"/>
  <pageMargins left="0.236220472440945" right="0.236220472440945" top="0.31496062992126" bottom="0" header="0.393700787401575" footer="0.393700787401575"/>
  <pageSetup paperSize="175" orientation="portrait" horizontalDpi="1200" verticalDpi="1200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zoomScale="115" zoomScaleNormal="115" workbookViewId="0">
      <selection activeCell="G10" sqref="G10"/>
    </sheetView>
  </sheetViews>
  <sheetFormatPr defaultColWidth="9" defaultRowHeight="14.25" outlineLevelCol="4"/>
  <cols>
    <col min="1" max="1" width="22.125" customWidth="1"/>
    <col min="2" max="3" width="7.125" customWidth="1"/>
    <col min="4" max="4" width="5.625" customWidth="1"/>
  </cols>
  <sheetData>
    <row r="1" ht="45.2" customHeight="1" spans="1:4">
      <c r="A1" s="24" t="s">
        <v>30</v>
      </c>
      <c r="B1" s="24"/>
      <c r="C1" s="24"/>
      <c r="D1" s="24"/>
    </row>
    <row r="2" s="23" customFormat="1" ht="17.1" customHeight="1" spans="1:4">
      <c r="A2" s="52" t="s">
        <v>1</v>
      </c>
      <c r="B2" s="53" t="s">
        <v>2</v>
      </c>
      <c r="C2" s="6" t="str">
        <f>'1'!C2:C3</f>
        <v>1-12月</v>
      </c>
      <c r="D2" s="7" t="s">
        <v>4</v>
      </c>
    </row>
    <row r="3" s="23" customFormat="1" ht="17.1" customHeight="1" spans="1:4">
      <c r="A3" s="54"/>
      <c r="B3" s="55"/>
      <c r="C3" s="9"/>
      <c r="D3" s="10"/>
    </row>
    <row r="4" s="23" customFormat="1" ht="24" customHeight="1" spans="1:5">
      <c r="A4" s="56" t="str">
        <f>'1'!A4</f>
        <v>地区生产总值（GDP）</v>
      </c>
      <c r="B4" s="90" t="s">
        <v>6</v>
      </c>
      <c r="C4" s="58">
        <v>265.681</v>
      </c>
      <c r="D4" s="60">
        <v>1.5</v>
      </c>
      <c r="E4" s="120"/>
    </row>
    <row r="5" s="42" customFormat="1" ht="24" customHeight="1" spans="1:4">
      <c r="A5" s="112" t="s">
        <v>7</v>
      </c>
      <c r="B5" s="90" t="s">
        <v>6</v>
      </c>
      <c r="C5" s="58">
        <v>9.6169</v>
      </c>
      <c r="D5" s="60">
        <v>2.8</v>
      </c>
    </row>
    <row r="6" s="42" customFormat="1" ht="24" customHeight="1" spans="1:4">
      <c r="A6" s="112" t="s">
        <v>8</v>
      </c>
      <c r="B6" s="90" t="s">
        <v>6</v>
      </c>
      <c r="C6" s="58">
        <v>75.6835</v>
      </c>
      <c r="D6" s="60">
        <v>-0.9</v>
      </c>
    </row>
    <row r="7" s="42" customFormat="1" ht="24" customHeight="1" spans="1:4">
      <c r="A7" s="112" t="s">
        <v>9</v>
      </c>
      <c r="B7" s="90" t="s">
        <v>6</v>
      </c>
      <c r="C7" s="58">
        <v>56.958</v>
      </c>
      <c r="D7" s="60">
        <v>0.2</v>
      </c>
    </row>
    <row r="8" s="42" customFormat="1" ht="24" customHeight="1" spans="1:4">
      <c r="A8" s="112" t="s">
        <v>10</v>
      </c>
      <c r="B8" s="90" t="s">
        <v>6</v>
      </c>
      <c r="C8" s="58">
        <v>180.3806</v>
      </c>
      <c r="D8" s="60">
        <v>2.5</v>
      </c>
    </row>
    <row r="9" s="23" customFormat="1" ht="24" customHeight="1" spans="1:4">
      <c r="A9" s="61" t="s">
        <v>11</v>
      </c>
      <c r="B9" s="90" t="s">
        <v>6</v>
      </c>
      <c r="C9" s="58">
        <f>'8'!C5</f>
        <v>41.9662448366989</v>
      </c>
      <c r="D9" s="60">
        <f>'8'!D5</f>
        <v>-3.1</v>
      </c>
    </row>
    <row r="10" s="64" customFormat="1" ht="24" customHeight="1" spans="1:4">
      <c r="A10" s="66" t="s">
        <v>31</v>
      </c>
      <c r="B10" s="113" t="s">
        <v>6</v>
      </c>
      <c r="C10" s="58">
        <f>'8'!C11</f>
        <v>214.82</v>
      </c>
      <c r="D10" s="60">
        <f>'8'!D11</f>
        <v>-56</v>
      </c>
    </row>
    <row r="11" s="23" customFormat="1" ht="24" customHeight="1" spans="1:4">
      <c r="A11" s="61" t="s">
        <v>32</v>
      </c>
      <c r="B11" s="90" t="s">
        <v>33</v>
      </c>
      <c r="C11" s="103">
        <f>'8'!C17</f>
        <v>132</v>
      </c>
      <c r="D11" s="60"/>
    </row>
    <row r="12" s="23" customFormat="1" ht="24" customHeight="1" spans="1:4">
      <c r="A12" s="66" t="s">
        <v>34</v>
      </c>
      <c r="B12" s="115" t="s">
        <v>13</v>
      </c>
      <c r="C12" s="58">
        <v>20.1742</v>
      </c>
      <c r="D12" s="60">
        <v>6.72</v>
      </c>
    </row>
    <row r="13" s="23" customFormat="1" ht="24" customHeight="1" spans="1:4">
      <c r="A13" s="66" t="s">
        <v>15</v>
      </c>
      <c r="B13" s="90" t="s">
        <v>6</v>
      </c>
      <c r="C13" s="58"/>
      <c r="D13" s="60">
        <f>'9'!D5</f>
        <v>0.2</v>
      </c>
    </row>
    <row r="14" s="23" customFormat="1" ht="24" customHeight="1" spans="1:4">
      <c r="A14" s="61" t="s">
        <v>16</v>
      </c>
      <c r="B14" s="90" t="s">
        <v>6</v>
      </c>
      <c r="C14" s="58">
        <f>'10'!C5</f>
        <v>127.167401480028</v>
      </c>
      <c r="D14" s="60">
        <f>'10'!D5</f>
        <v>-9.50688698839942</v>
      </c>
    </row>
    <row r="15" s="23" customFormat="1" ht="24" customHeight="1" spans="1:4">
      <c r="A15" s="61" t="s">
        <v>20</v>
      </c>
      <c r="B15" s="90" t="s">
        <v>6</v>
      </c>
      <c r="C15" s="58">
        <f>'12'!C11</f>
        <v>4.49</v>
      </c>
      <c r="D15" s="60">
        <f>'12'!D11</f>
        <v>6.61084491674178</v>
      </c>
    </row>
    <row r="16" s="23" customFormat="1" ht="24" customHeight="1" spans="1:4">
      <c r="A16" s="61" t="s">
        <v>21</v>
      </c>
      <c r="B16" s="90" t="s">
        <v>6</v>
      </c>
      <c r="C16" s="58">
        <f>'12'!C17</f>
        <v>23.7387</v>
      </c>
      <c r="D16" s="60">
        <f>'12'!D17</f>
        <v>-4.63091670215416</v>
      </c>
    </row>
    <row r="17" s="23" customFormat="1" ht="24" customHeight="1" spans="1:4">
      <c r="A17" s="61" t="s">
        <v>22</v>
      </c>
      <c r="B17" s="90" t="s">
        <v>6</v>
      </c>
      <c r="C17" s="58">
        <f>'13'!C6</f>
        <v>31.9757</v>
      </c>
      <c r="D17" s="60">
        <f>'13'!D6</f>
        <v>1.81528135109662</v>
      </c>
    </row>
    <row r="18" s="23" customFormat="1" ht="24" customHeight="1" spans="1:4">
      <c r="A18" s="61" t="s">
        <v>23</v>
      </c>
      <c r="B18" s="90" t="s">
        <v>6</v>
      </c>
      <c r="C18" s="58">
        <f>'13'!C12</f>
        <v>3.9772</v>
      </c>
      <c r="D18" s="60">
        <f>'13'!D12</f>
        <v>-40.8410061134332</v>
      </c>
    </row>
    <row r="19" s="23" customFormat="1" ht="12.75" customHeight="1" spans="1:4">
      <c r="A19" s="116" t="s">
        <v>35</v>
      </c>
      <c r="B19" s="116"/>
      <c r="C19" s="116"/>
      <c r="D19" s="116"/>
    </row>
    <row r="20" s="65" customFormat="1" ht="17.1" customHeight="1" spans="1:4">
      <c r="A20" s="117">
        <v>2</v>
      </c>
      <c r="B20" s="117"/>
      <c r="C20" s="117"/>
      <c r="D20" s="117"/>
    </row>
    <row r="21" s="119" customFormat="1" spans="1:4">
      <c r="A21" s="118"/>
      <c r="B21" s="118"/>
      <c r="C21" s="118"/>
      <c r="D21" s="118"/>
    </row>
    <row r="22" spans="1:4">
      <c r="A22" s="42"/>
      <c r="B22" s="42"/>
      <c r="C22" s="42"/>
      <c r="D22" s="42"/>
    </row>
    <row r="23" spans="1:4">
      <c r="A23" s="42"/>
      <c r="B23" s="42"/>
      <c r="C23" s="42"/>
      <c r="D23" s="42"/>
    </row>
    <row r="24" spans="1:4">
      <c r="A24" s="42"/>
      <c r="B24" s="42"/>
      <c r="C24" s="42"/>
      <c r="D24" s="42"/>
    </row>
    <row r="25" spans="1:4">
      <c r="A25" s="42"/>
      <c r="B25" s="42"/>
      <c r="C25" s="42"/>
      <c r="D25" s="42"/>
    </row>
  </sheetData>
  <mergeCells count="7">
    <mergeCell ref="A1:D1"/>
    <mergeCell ref="A19:D19"/>
    <mergeCell ref="A20:D20"/>
    <mergeCell ref="A2:A3"/>
    <mergeCell ref="B2:B3"/>
    <mergeCell ref="C2:C3"/>
    <mergeCell ref="D2:D3"/>
  </mergeCells>
  <printOptions horizontalCentered="1"/>
  <pageMargins left="0.236220472440945" right="0.236220472440945" top="0.31496062992126" bottom="0" header="0.393700787401575" footer="0.393700787401575"/>
  <pageSetup paperSize="175" orientation="portrait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zoomScale="150" zoomScaleNormal="150" topLeftCell="A7" workbookViewId="0">
      <selection activeCell="F9" sqref="F9"/>
    </sheetView>
  </sheetViews>
  <sheetFormatPr defaultColWidth="9" defaultRowHeight="14.25" outlineLevelCol="4"/>
  <cols>
    <col min="1" max="1" width="22.125" customWidth="1"/>
    <col min="2" max="3" width="7.125" customWidth="1"/>
    <col min="4" max="4" width="5.625" customWidth="1"/>
  </cols>
  <sheetData>
    <row r="1" ht="45.2" customHeight="1" spans="1:4">
      <c r="A1" s="24" t="s">
        <v>36</v>
      </c>
      <c r="B1" s="24"/>
      <c r="C1" s="24"/>
      <c r="D1" s="24"/>
    </row>
    <row r="2" s="23" customFormat="1" ht="17.1" customHeight="1" spans="1:4">
      <c r="A2" s="52" t="s">
        <v>1</v>
      </c>
      <c r="B2" s="53" t="s">
        <v>2</v>
      </c>
      <c r="C2" s="6" t="str">
        <f>'2'!C2:C3</f>
        <v>1-12月</v>
      </c>
      <c r="D2" s="7" t="s">
        <v>4</v>
      </c>
    </row>
    <row r="3" s="23" customFormat="1" ht="17.1" customHeight="1" spans="1:4">
      <c r="A3" s="54"/>
      <c r="B3" s="55"/>
      <c r="C3" s="9"/>
      <c r="D3" s="10"/>
    </row>
    <row r="4" s="23" customFormat="1" ht="24" customHeight="1" spans="1:5">
      <c r="A4" s="56" t="str">
        <f>'1'!A4</f>
        <v>地区生产总值（GDP）</v>
      </c>
      <c r="B4" s="90" t="s">
        <v>6</v>
      </c>
      <c r="C4" s="58">
        <v>112.5912</v>
      </c>
      <c r="D4" s="60">
        <v>-2.3</v>
      </c>
      <c r="E4" s="111"/>
    </row>
    <row r="5" s="42" customFormat="1" ht="24" customHeight="1" spans="1:4">
      <c r="A5" s="112" t="s">
        <v>7</v>
      </c>
      <c r="B5" s="90" t="s">
        <v>6</v>
      </c>
      <c r="C5" s="58">
        <v>0.085</v>
      </c>
      <c r="D5" s="60">
        <v>-3.4</v>
      </c>
    </row>
    <row r="6" s="42" customFormat="1" ht="24" customHeight="1" spans="1:4">
      <c r="A6" s="112" t="s">
        <v>8</v>
      </c>
      <c r="B6" s="90" t="s">
        <v>6</v>
      </c>
      <c r="C6" s="58">
        <v>79.9747</v>
      </c>
      <c r="D6" s="60">
        <v>-2.4</v>
      </c>
    </row>
    <row r="7" s="42" customFormat="1" ht="24" customHeight="1" spans="1:4">
      <c r="A7" s="112" t="s">
        <v>9</v>
      </c>
      <c r="B7" s="90" t="s">
        <v>6</v>
      </c>
      <c r="C7" s="58">
        <v>78.0993</v>
      </c>
      <c r="D7" s="60">
        <v>-2.4</v>
      </c>
    </row>
    <row r="8" s="42" customFormat="1" ht="24" customHeight="1" spans="1:4">
      <c r="A8" s="112" t="s">
        <v>10</v>
      </c>
      <c r="B8" s="90" t="s">
        <v>6</v>
      </c>
      <c r="C8" s="58">
        <v>32.5315</v>
      </c>
      <c r="D8" s="60">
        <v>-2.1</v>
      </c>
    </row>
    <row r="9" s="23" customFormat="1" ht="24" customHeight="1" spans="1:4">
      <c r="A9" s="61" t="s">
        <v>11</v>
      </c>
      <c r="B9" s="90" t="s">
        <v>6</v>
      </c>
      <c r="C9" s="58">
        <f>'8'!C6</f>
        <v>52.8514055037681</v>
      </c>
      <c r="D9" s="60">
        <f>'8'!D6</f>
        <v>-4.6</v>
      </c>
    </row>
    <row r="10" s="64" customFormat="1" ht="24" customHeight="1" spans="1:4">
      <c r="A10" s="66" t="s">
        <v>31</v>
      </c>
      <c r="B10" s="113" t="s">
        <v>6</v>
      </c>
      <c r="C10" s="58">
        <f>'8'!C12</f>
        <v>196.53</v>
      </c>
      <c r="D10" s="60">
        <f>'8'!D12</f>
        <v>-8.4</v>
      </c>
    </row>
    <row r="11" s="23" customFormat="1" ht="24" customHeight="1" spans="1:4">
      <c r="A11" s="61" t="s">
        <v>32</v>
      </c>
      <c r="B11" s="90" t="s">
        <v>33</v>
      </c>
      <c r="C11" s="114">
        <f>'8'!C18</f>
        <v>111</v>
      </c>
      <c r="D11" s="60"/>
    </row>
    <row r="12" s="23" customFormat="1" ht="24" customHeight="1" spans="1:4">
      <c r="A12" s="66" t="s">
        <v>37</v>
      </c>
      <c r="B12" s="115" t="s">
        <v>13</v>
      </c>
      <c r="C12" s="58">
        <v>6.9973</v>
      </c>
      <c r="D12" s="60">
        <v>1.92</v>
      </c>
    </row>
    <row r="13" s="23" customFormat="1" ht="24" customHeight="1" spans="1:4">
      <c r="A13" s="66" t="s">
        <v>15</v>
      </c>
      <c r="B13" s="90" t="s">
        <v>6</v>
      </c>
      <c r="C13" s="58"/>
      <c r="D13" s="60">
        <f>'9'!D6</f>
        <v>1</v>
      </c>
    </row>
    <row r="14" s="23" customFormat="1" ht="24" customHeight="1" spans="1:4">
      <c r="A14" s="61" t="s">
        <v>16</v>
      </c>
      <c r="B14" s="90" t="s">
        <v>6</v>
      </c>
      <c r="C14" s="58">
        <f>'10'!C6</f>
        <v>56.8602621066573</v>
      </c>
      <c r="D14" s="60">
        <f>'10'!D6</f>
        <v>-9.6602948710968</v>
      </c>
    </row>
    <row r="15" s="23" customFormat="1" ht="24" customHeight="1" spans="1:4">
      <c r="A15" s="61" t="s">
        <v>20</v>
      </c>
      <c r="B15" s="90" t="s">
        <v>6</v>
      </c>
      <c r="C15" s="58">
        <f>'12'!C12</f>
        <v>2.56</v>
      </c>
      <c r="D15" s="60">
        <f>'12'!D12</f>
        <v>-13.3549608002163</v>
      </c>
    </row>
    <row r="16" s="23" customFormat="1" ht="24" customHeight="1" spans="1:4">
      <c r="A16" s="61" t="s">
        <v>21</v>
      </c>
      <c r="B16" s="90" t="s">
        <v>6</v>
      </c>
      <c r="C16" s="58">
        <f>'12'!C18</f>
        <v>5.742</v>
      </c>
      <c r="D16" s="60">
        <f>'12'!D18</f>
        <v>-13.0540119016974</v>
      </c>
    </row>
    <row r="17" s="23" customFormat="1" ht="24" customHeight="1" spans="1:4">
      <c r="A17" s="61" t="s">
        <v>22</v>
      </c>
      <c r="B17" s="90" t="s">
        <v>6</v>
      </c>
      <c r="C17" s="58">
        <f>'13'!C7</f>
        <v>6.1022</v>
      </c>
      <c r="D17" s="60">
        <f>'13'!D7</f>
        <v>-15.6851908143809</v>
      </c>
    </row>
    <row r="18" s="23" customFormat="1" ht="24" customHeight="1" spans="1:4">
      <c r="A18" s="61" t="s">
        <v>23</v>
      </c>
      <c r="B18" s="90" t="s">
        <v>6</v>
      </c>
      <c r="C18" s="58">
        <f>'13'!C13</f>
        <v>2.1385</v>
      </c>
      <c r="D18" s="60">
        <f>'13'!D13</f>
        <v>-6.39908959600824</v>
      </c>
    </row>
    <row r="19" s="23" customFormat="1" ht="12.75" customHeight="1" spans="1:4">
      <c r="A19" s="116" t="s">
        <v>35</v>
      </c>
      <c r="B19" s="116"/>
      <c r="C19" s="116"/>
      <c r="D19" s="116"/>
    </row>
    <row r="20" s="65" customFormat="1" ht="17.1" customHeight="1" spans="1:4">
      <c r="A20" s="117">
        <v>3</v>
      </c>
      <c r="B20" s="117"/>
      <c r="C20" s="117"/>
      <c r="D20" s="117"/>
    </row>
    <row r="21" spans="1:4">
      <c r="A21" s="118"/>
      <c r="B21" s="118"/>
      <c r="C21" s="118"/>
      <c r="D21" s="118"/>
    </row>
    <row r="22" spans="1:4">
      <c r="A22" s="42"/>
      <c r="B22" s="42"/>
      <c r="C22" s="42"/>
      <c r="D22" s="42"/>
    </row>
    <row r="23" spans="1:4">
      <c r="A23" s="42"/>
      <c r="B23" s="42"/>
      <c r="C23" s="42"/>
      <c r="D23" s="42"/>
    </row>
    <row r="24" spans="1:4">
      <c r="A24" s="42"/>
      <c r="B24" s="42"/>
      <c r="C24" s="42"/>
      <c r="D24" s="42"/>
    </row>
    <row r="25" spans="1:4">
      <c r="A25" s="42"/>
      <c r="B25" s="42"/>
      <c r="C25" s="42"/>
      <c r="D25" s="42"/>
    </row>
  </sheetData>
  <mergeCells count="7">
    <mergeCell ref="A1:D1"/>
    <mergeCell ref="A19:D19"/>
    <mergeCell ref="A20:D20"/>
    <mergeCell ref="A2:A3"/>
    <mergeCell ref="B2:B3"/>
    <mergeCell ref="C2:C3"/>
    <mergeCell ref="D2:D3"/>
  </mergeCells>
  <printOptions horizontalCentered="1"/>
  <pageMargins left="0.236220472440945" right="0.236220472440945" top="0.31496062992126" bottom="0" header="0.393700787401575" footer="0.393700787401575"/>
  <pageSetup paperSize="175" orientation="portrait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tabSelected="1" zoomScale="130" zoomScaleNormal="130" topLeftCell="A10" workbookViewId="0">
      <selection activeCell="I10" sqref="I10"/>
    </sheetView>
  </sheetViews>
  <sheetFormatPr defaultColWidth="9" defaultRowHeight="14.25" outlineLevelCol="4"/>
  <cols>
    <col min="1" max="1" width="22.125" customWidth="1"/>
    <col min="2" max="3" width="7.125" customWidth="1"/>
    <col min="4" max="4" width="5.625" customWidth="1"/>
  </cols>
  <sheetData>
    <row r="1" ht="45.2" customHeight="1" spans="1:4">
      <c r="A1" s="24" t="s">
        <v>38</v>
      </c>
      <c r="B1" s="24"/>
      <c r="C1" s="24"/>
      <c r="D1" s="24"/>
    </row>
    <row r="2" s="23" customFormat="1" ht="17.1" customHeight="1" spans="1:4">
      <c r="A2" s="52" t="s">
        <v>1</v>
      </c>
      <c r="B2" s="53" t="s">
        <v>2</v>
      </c>
      <c r="C2" s="6" t="str">
        <f>'3'!C2:C3</f>
        <v>1-12月</v>
      </c>
      <c r="D2" s="7" t="s">
        <v>4</v>
      </c>
    </row>
    <row r="3" s="23" customFormat="1" ht="17.1" customHeight="1" spans="1:4">
      <c r="A3" s="54"/>
      <c r="B3" s="55"/>
      <c r="C3" s="9"/>
      <c r="D3" s="10"/>
    </row>
    <row r="4" s="23" customFormat="1" ht="24" customHeight="1" spans="1:5">
      <c r="A4" s="56" t="str">
        <f>'1'!A4</f>
        <v>地区生产总值（GDP）</v>
      </c>
      <c r="B4" s="90" t="s">
        <v>6</v>
      </c>
      <c r="C4" s="58">
        <v>434.5605</v>
      </c>
      <c r="D4" s="60">
        <v>1.8</v>
      </c>
      <c r="E4" s="111"/>
    </row>
    <row r="5" s="42" customFormat="1" ht="24" customHeight="1" spans="1:4">
      <c r="A5" s="112" t="s">
        <v>7</v>
      </c>
      <c r="B5" s="90" t="s">
        <v>6</v>
      </c>
      <c r="C5" s="58">
        <v>26.2186</v>
      </c>
      <c r="D5" s="60">
        <v>3.2</v>
      </c>
    </row>
    <row r="6" s="42" customFormat="1" ht="24" customHeight="1" spans="1:4">
      <c r="A6" s="112" t="s">
        <v>8</v>
      </c>
      <c r="B6" s="90" t="s">
        <v>6</v>
      </c>
      <c r="C6" s="58">
        <v>270.2984</v>
      </c>
      <c r="D6" s="60">
        <v>2.8</v>
      </c>
    </row>
    <row r="7" s="42" customFormat="1" ht="24" customHeight="1" spans="1:4">
      <c r="A7" s="112" t="s">
        <v>9</v>
      </c>
      <c r="B7" s="90" t="s">
        <v>6</v>
      </c>
      <c r="C7" s="58">
        <v>260.1354</v>
      </c>
      <c r="D7" s="60">
        <v>2.7</v>
      </c>
    </row>
    <row r="8" s="42" customFormat="1" ht="24" customHeight="1" spans="1:4">
      <c r="A8" s="112" t="s">
        <v>10</v>
      </c>
      <c r="B8" s="90" t="s">
        <v>6</v>
      </c>
      <c r="C8" s="58">
        <v>138.0435</v>
      </c>
      <c r="D8" s="60">
        <v>-0.7</v>
      </c>
    </row>
    <row r="9" s="23" customFormat="1" ht="24" customHeight="1" spans="1:4">
      <c r="A9" s="61" t="s">
        <v>11</v>
      </c>
      <c r="B9" s="90" t="s">
        <v>6</v>
      </c>
      <c r="C9" s="58">
        <f>'8'!C7</f>
        <v>114.336650637425</v>
      </c>
      <c r="D9" s="60">
        <f>'8'!D7</f>
        <v>-2.3</v>
      </c>
    </row>
    <row r="10" s="64" customFormat="1" ht="24" customHeight="1" spans="1:4">
      <c r="A10" s="66" t="s">
        <v>31</v>
      </c>
      <c r="B10" s="113" t="s">
        <v>6</v>
      </c>
      <c r="C10" s="58">
        <f>'8'!C13</f>
        <v>487.52</v>
      </c>
      <c r="D10" s="60">
        <f>'8'!D13</f>
        <v>-9.3</v>
      </c>
    </row>
    <row r="11" s="23" customFormat="1" ht="24" customHeight="1" spans="1:4">
      <c r="A11" s="61" t="s">
        <v>32</v>
      </c>
      <c r="B11" s="90" t="s">
        <v>33</v>
      </c>
      <c r="C11" s="114">
        <f>'8'!C19</f>
        <v>545</v>
      </c>
      <c r="D11" s="60"/>
    </row>
    <row r="12" s="23" customFormat="1" ht="24" customHeight="1" spans="1:5">
      <c r="A12" s="66" t="s">
        <v>39</v>
      </c>
      <c r="B12" s="115" t="s">
        <v>13</v>
      </c>
      <c r="C12" s="58">
        <v>56.6469</v>
      </c>
      <c r="D12" s="60">
        <v>4.84</v>
      </c>
      <c r="E12" s="47"/>
    </row>
    <row r="13" s="23" customFormat="1" ht="24" customHeight="1" spans="1:5">
      <c r="A13" s="66" t="s">
        <v>15</v>
      </c>
      <c r="B13" s="90" t="s">
        <v>6</v>
      </c>
      <c r="C13" s="58"/>
      <c r="D13" s="60">
        <f>'9'!D7</f>
        <v>-14.7</v>
      </c>
      <c r="E13" s="47"/>
    </row>
    <row r="14" s="23" customFormat="1" ht="24" customHeight="1" spans="1:5">
      <c r="A14" s="61" t="s">
        <v>16</v>
      </c>
      <c r="B14" s="90" t="s">
        <v>6</v>
      </c>
      <c r="C14" s="58">
        <f>'10'!C7</f>
        <v>164.814410206657</v>
      </c>
      <c r="D14" s="60">
        <f>'10'!D7</f>
        <v>-9.40400401123924</v>
      </c>
      <c r="E14" s="47"/>
    </row>
    <row r="15" s="23" customFormat="1" ht="24" customHeight="1" spans="1:5">
      <c r="A15" s="61" t="s">
        <v>20</v>
      </c>
      <c r="B15" s="90" t="s">
        <v>6</v>
      </c>
      <c r="C15" s="58">
        <f>'12'!C13</f>
        <v>12.32</v>
      </c>
      <c r="D15" s="60">
        <f>'12'!D13</f>
        <v>-3.39524085896692</v>
      </c>
      <c r="E15" s="47"/>
    </row>
    <row r="16" s="23" customFormat="1" ht="24" customHeight="1" spans="1:5">
      <c r="A16" s="61" t="s">
        <v>21</v>
      </c>
      <c r="B16" s="90" t="s">
        <v>6</v>
      </c>
      <c r="C16" s="58">
        <f>'12'!C19</f>
        <v>64.5976</v>
      </c>
      <c r="D16" s="60">
        <f>'12'!D19</f>
        <v>11.2901697496567</v>
      </c>
      <c r="E16" s="47"/>
    </row>
    <row r="17" s="23" customFormat="1" ht="24" customHeight="1" spans="1:5">
      <c r="A17" s="61" t="s">
        <v>22</v>
      </c>
      <c r="B17" s="90" t="s">
        <v>6</v>
      </c>
      <c r="C17" s="58">
        <f>'13'!C8</f>
        <v>23.0763</v>
      </c>
      <c r="D17" s="60">
        <f>'13'!D8</f>
        <v>-7.98850070574726</v>
      </c>
      <c r="E17" s="47"/>
    </row>
    <row r="18" s="23" customFormat="1" ht="24" customHeight="1" spans="1:5">
      <c r="A18" s="61" t="s">
        <v>23</v>
      </c>
      <c r="B18" s="90" t="s">
        <v>6</v>
      </c>
      <c r="C18" s="58">
        <f>'13'!C14</f>
        <v>8.1778</v>
      </c>
      <c r="D18" s="60">
        <f>'13'!D14</f>
        <v>-19.3288087440319</v>
      </c>
      <c r="E18" s="47"/>
    </row>
    <row r="19" s="23" customFormat="1" ht="12.75" customHeight="1" spans="1:5">
      <c r="A19" s="116" t="s">
        <v>35</v>
      </c>
      <c r="B19" s="116"/>
      <c r="C19" s="116"/>
      <c r="D19" s="116"/>
      <c r="E19" s="47"/>
    </row>
    <row r="20" s="65" customFormat="1" ht="17.1" customHeight="1" spans="1:4">
      <c r="A20" s="117">
        <v>4</v>
      </c>
      <c r="B20" s="117"/>
      <c r="C20" s="117"/>
      <c r="D20" s="117"/>
    </row>
    <row r="21" spans="1:4">
      <c r="A21" s="118"/>
      <c r="B21" s="118"/>
      <c r="C21" s="118"/>
      <c r="D21" s="118"/>
    </row>
    <row r="22" spans="1:4">
      <c r="A22" s="42"/>
      <c r="B22" s="42"/>
      <c r="C22" s="42"/>
      <c r="D22" s="42"/>
    </row>
    <row r="23" spans="1:4">
      <c r="A23" s="42"/>
      <c r="B23" s="42"/>
      <c r="C23" s="42"/>
      <c r="D23" s="42"/>
    </row>
    <row r="24" spans="1:4">
      <c r="A24" s="42"/>
      <c r="B24" s="42"/>
      <c r="C24" s="42"/>
      <c r="D24" s="42"/>
    </row>
    <row r="25" spans="1:4">
      <c r="A25" s="42"/>
      <c r="B25" s="42"/>
      <c r="C25" s="42"/>
      <c r="D25" s="42"/>
    </row>
  </sheetData>
  <mergeCells count="7">
    <mergeCell ref="A1:D1"/>
    <mergeCell ref="A19:D19"/>
    <mergeCell ref="A20:D20"/>
    <mergeCell ref="A2:A3"/>
    <mergeCell ref="B2:B3"/>
    <mergeCell ref="C2:C3"/>
    <mergeCell ref="D2:D3"/>
  </mergeCells>
  <printOptions horizontalCentered="1"/>
  <pageMargins left="0.236220472440945" right="0.236220472440945" top="0.31496062992126" bottom="0" header="0.393700787401575" footer="0.393700787401575"/>
  <pageSetup paperSize="175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zoomScale="150" zoomScaleNormal="150" topLeftCell="A4" workbookViewId="0">
      <selection activeCell="F9" sqref="F9"/>
    </sheetView>
  </sheetViews>
  <sheetFormatPr defaultColWidth="9" defaultRowHeight="14.25" outlineLevelCol="4"/>
  <cols>
    <col min="1" max="1" width="22.125" customWidth="1"/>
    <col min="2" max="3" width="7.125" customWidth="1"/>
    <col min="4" max="4" width="5.625" customWidth="1"/>
  </cols>
  <sheetData>
    <row r="1" ht="45.2" customHeight="1" spans="1:4">
      <c r="A1" s="24" t="s">
        <v>40</v>
      </c>
      <c r="B1" s="24"/>
      <c r="C1" s="24"/>
      <c r="D1" s="24"/>
    </row>
    <row r="2" s="23" customFormat="1" ht="17.1" customHeight="1" spans="1:4">
      <c r="A2" s="52" t="s">
        <v>1</v>
      </c>
      <c r="B2" s="53" t="s">
        <v>2</v>
      </c>
      <c r="C2" s="6" t="str">
        <f>'4'!C2:C3</f>
        <v>1-12月</v>
      </c>
      <c r="D2" s="7" t="s">
        <v>4</v>
      </c>
    </row>
    <row r="3" s="23" customFormat="1" ht="17.1" customHeight="1" spans="1:4">
      <c r="A3" s="54"/>
      <c r="B3" s="55"/>
      <c r="C3" s="9"/>
      <c r="D3" s="10"/>
    </row>
    <row r="4" s="23" customFormat="1" ht="23.45" customHeight="1" spans="1:5">
      <c r="A4" s="56" t="str">
        <f>'1'!A4</f>
        <v>地区生产总值（GDP）</v>
      </c>
      <c r="B4" s="90" t="s">
        <v>6</v>
      </c>
      <c r="C4" s="58">
        <v>282.7365</v>
      </c>
      <c r="D4" s="60">
        <v>1.8</v>
      </c>
      <c r="E4" s="111"/>
    </row>
    <row r="5" s="42" customFormat="1" ht="23.45" customHeight="1" spans="1:4">
      <c r="A5" s="112" t="s">
        <v>7</v>
      </c>
      <c r="B5" s="90" t="s">
        <v>6</v>
      </c>
      <c r="C5" s="58">
        <v>70.6916</v>
      </c>
      <c r="D5" s="60">
        <v>5.1</v>
      </c>
    </row>
    <row r="6" s="42" customFormat="1" ht="23.45" customHeight="1" spans="1:4">
      <c r="A6" s="112" t="s">
        <v>8</v>
      </c>
      <c r="B6" s="90" t="s">
        <v>6</v>
      </c>
      <c r="C6" s="58">
        <v>91.7368</v>
      </c>
      <c r="D6" s="60">
        <v>2.6</v>
      </c>
    </row>
    <row r="7" s="42" customFormat="1" ht="23.45" customHeight="1" spans="1:4">
      <c r="A7" s="112" t="s">
        <v>9</v>
      </c>
      <c r="B7" s="90" t="s">
        <v>6</v>
      </c>
      <c r="C7" s="58">
        <v>82.2307</v>
      </c>
      <c r="D7" s="60">
        <v>3</v>
      </c>
    </row>
    <row r="8" s="42" customFormat="1" ht="23.45" customHeight="1" spans="1:4">
      <c r="A8" s="112" t="s">
        <v>10</v>
      </c>
      <c r="B8" s="90" t="s">
        <v>6</v>
      </c>
      <c r="C8" s="58">
        <v>120.3081</v>
      </c>
      <c r="D8" s="60">
        <v>-0.2</v>
      </c>
    </row>
    <row r="9" s="23" customFormat="1" ht="23.45" customHeight="1" spans="1:4">
      <c r="A9" s="61" t="s">
        <v>11</v>
      </c>
      <c r="B9" s="90" t="s">
        <v>6</v>
      </c>
      <c r="C9" s="58">
        <f>'8'!C8</f>
        <v>59.0670634743663</v>
      </c>
      <c r="D9" s="60">
        <f>'8'!D8</f>
        <v>-0.9</v>
      </c>
    </row>
    <row r="10" s="64" customFormat="1" ht="23.45" customHeight="1" spans="1:4">
      <c r="A10" s="66" t="s">
        <v>31</v>
      </c>
      <c r="B10" s="113" t="s">
        <v>6</v>
      </c>
      <c r="C10" s="58">
        <f>'8'!C14</f>
        <v>243.31</v>
      </c>
      <c r="D10" s="60">
        <f>'8'!D14</f>
        <v>-3.5</v>
      </c>
    </row>
    <row r="11" s="23" customFormat="1" ht="23.45" customHeight="1" spans="1:4">
      <c r="A11" s="61" t="s">
        <v>32</v>
      </c>
      <c r="B11" s="90" t="s">
        <v>33</v>
      </c>
      <c r="C11" s="114">
        <f>'8'!C20</f>
        <v>134</v>
      </c>
      <c r="D11" s="60"/>
    </row>
    <row r="12" s="23" customFormat="1" ht="23.45" customHeight="1" spans="1:5">
      <c r="A12" s="66" t="s">
        <v>41</v>
      </c>
      <c r="B12" s="115" t="s">
        <v>13</v>
      </c>
      <c r="C12" s="58">
        <v>15.8774</v>
      </c>
      <c r="D12" s="60">
        <v>8.97</v>
      </c>
      <c r="E12" s="47"/>
    </row>
    <row r="13" s="23" customFormat="1" ht="23.45" customHeight="1" spans="1:5">
      <c r="A13" s="66" t="s">
        <v>15</v>
      </c>
      <c r="B13" s="90" t="s">
        <v>6</v>
      </c>
      <c r="C13" s="58"/>
      <c r="D13" s="60">
        <f>'9'!D8</f>
        <v>2</v>
      </c>
      <c r="E13" s="47"/>
    </row>
    <row r="14" s="23" customFormat="1" ht="23.45" customHeight="1" spans="1:5">
      <c r="A14" s="61" t="s">
        <v>16</v>
      </c>
      <c r="B14" s="90" t="s">
        <v>6</v>
      </c>
      <c r="C14" s="58">
        <f>'10'!C8</f>
        <v>96.0330462066573</v>
      </c>
      <c r="D14" s="60">
        <f>'10'!D8</f>
        <v>-8.9292185338692</v>
      </c>
      <c r="E14" s="47"/>
    </row>
    <row r="15" s="23" customFormat="1" ht="23.45" customHeight="1" spans="1:5">
      <c r="A15" s="61" t="s">
        <v>20</v>
      </c>
      <c r="B15" s="90" t="s">
        <v>6</v>
      </c>
      <c r="C15" s="58">
        <f>'12'!C14</f>
        <v>8.4</v>
      </c>
      <c r="D15" s="60">
        <f>'12'!D14</f>
        <v>1.15540776617149</v>
      </c>
      <c r="E15" s="47"/>
    </row>
    <row r="16" s="23" customFormat="1" ht="23.45" customHeight="1" spans="1:5">
      <c r="A16" s="61" t="s">
        <v>21</v>
      </c>
      <c r="B16" s="90" t="s">
        <v>6</v>
      </c>
      <c r="C16" s="58">
        <f>'12'!C20</f>
        <v>71.3535</v>
      </c>
      <c r="D16" s="60">
        <f>'12'!D20</f>
        <v>16.3086567864851</v>
      </c>
      <c r="E16" s="47"/>
    </row>
    <row r="17" s="23" customFormat="1" ht="23.45" customHeight="1" spans="1:5">
      <c r="A17" s="61" t="s">
        <v>22</v>
      </c>
      <c r="B17" s="90" t="s">
        <v>6</v>
      </c>
      <c r="C17" s="58">
        <f>'13'!C9</f>
        <v>16.561</v>
      </c>
      <c r="D17" s="60">
        <f>'13'!D9</f>
        <v>-0.185633867332058</v>
      </c>
      <c r="E17" s="47"/>
    </row>
    <row r="18" s="23" customFormat="1" ht="23.45" customHeight="1" spans="1:5">
      <c r="A18" s="61" t="s">
        <v>23</v>
      </c>
      <c r="B18" s="90" t="s">
        <v>6</v>
      </c>
      <c r="C18" s="58">
        <f>'13'!C15</f>
        <v>5.9764</v>
      </c>
      <c r="D18" s="60">
        <f>'13'!D15</f>
        <v>-8.86299865804563</v>
      </c>
      <c r="E18" s="47"/>
    </row>
    <row r="19" s="23" customFormat="1" ht="16.5" customHeight="1" spans="1:5">
      <c r="A19" s="116" t="s">
        <v>35</v>
      </c>
      <c r="B19" s="116"/>
      <c r="C19" s="116"/>
      <c r="D19" s="116"/>
      <c r="E19" s="47"/>
    </row>
    <row r="20" s="65" customFormat="1" ht="17.1" customHeight="1" spans="1:4">
      <c r="A20" s="117">
        <v>5</v>
      </c>
      <c r="B20" s="117"/>
      <c r="C20" s="117"/>
      <c r="D20" s="117"/>
    </row>
    <row r="21" spans="1:4">
      <c r="A21" s="118"/>
      <c r="B21" s="118"/>
      <c r="C21" s="118"/>
      <c r="D21" s="118"/>
    </row>
    <row r="22" spans="1:4">
      <c r="A22" s="42"/>
      <c r="B22" s="42"/>
      <c r="C22" s="42"/>
      <c r="D22" s="42"/>
    </row>
    <row r="23" spans="1:4">
      <c r="A23" s="42"/>
      <c r="B23" s="42"/>
      <c r="C23" s="42"/>
      <c r="D23" s="42"/>
    </row>
    <row r="24" spans="1:4">
      <c r="A24" s="42"/>
      <c r="B24" s="42"/>
      <c r="C24" s="42"/>
      <c r="D24" s="42"/>
    </row>
    <row r="25" spans="1:4">
      <c r="A25" s="42"/>
      <c r="B25" s="42"/>
      <c r="C25" s="42"/>
      <c r="D25" s="42"/>
    </row>
  </sheetData>
  <mergeCells count="7">
    <mergeCell ref="A1:D1"/>
    <mergeCell ref="A19:D19"/>
    <mergeCell ref="A20:D20"/>
    <mergeCell ref="A2:A3"/>
    <mergeCell ref="B2:B3"/>
    <mergeCell ref="C2:C3"/>
    <mergeCell ref="D2:D3"/>
  </mergeCells>
  <printOptions horizontalCentered="1"/>
  <pageMargins left="0.236220472440945" right="0.236220472440945" top="0.31496062992126" bottom="0" header="0.393700787401575" footer="0.393700787401575"/>
  <pageSetup paperSize="175" orientation="portrait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"/>
  <sheetViews>
    <sheetView zoomScale="150" zoomScaleNormal="150" topLeftCell="A13" workbookViewId="0">
      <selection activeCell="G13" sqref="G13"/>
    </sheetView>
  </sheetViews>
  <sheetFormatPr defaultColWidth="9" defaultRowHeight="14.25" outlineLevelCol="6"/>
  <cols>
    <col min="1" max="1" width="24.375" customWidth="1"/>
    <col min="2" max="2" width="4.625" customWidth="1"/>
    <col min="3" max="3" width="7.375" customWidth="1"/>
    <col min="4" max="4" width="6.625" customWidth="1"/>
  </cols>
  <sheetData>
    <row r="1" ht="45.2" customHeight="1" spans="1:4">
      <c r="A1" s="24" t="s">
        <v>42</v>
      </c>
      <c r="B1" s="24"/>
      <c r="C1" s="24"/>
      <c r="D1" s="24"/>
    </row>
    <row r="2" s="23" customFormat="1" ht="15" customHeight="1" spans="1:4">
      <c r="A2" s="52" t="s">
        <v>1</v>
      </c>
      <c r="B2" s="53" t="s">
        <v>43</v>
      </c>
      <c r="C2" s="6" t="s">
        <v>3</v>
      </c>
      <c r="D2" s="7" t="s">
        <v>4</v>
      </c>
    </row>
    <row r="3" s="23" customFormat="1" ht="15" customHeight="1" spans="1:4">
      <c r="A3" s="54"/>
      <c r="B3" s="55"/>
      <c r="C3" s="9"/>
      <c r="D3" s="10"/>
    </row>
    <row r="4" s="23" customFormat="1" ht="13.7" customHeight="1" spans="1:4">
      <c r="A4" s="56" t="s">
        <v>44</v>
      </c>
      <c r="B4" s="90" t="s">
        <v>6</v>
      </c>
      <c r="C4" s="58">
        <v>269.66</v>
      </c>
      <c r="D4" s="60">
        <v>-2.5</v>
      </c>
    </row>
    <row r="5" s="23" customFormat="1" ht="13.7" customHeight="1" spans="1:4">
      <c r="A5" s="61" t="s">
        <v>45</v>
      </c>
      <c r="B5" s="90" t="s">
        <v>6</v>
      </c>
      <c r="C5" s="58">
        <v>33.0377491018403</v>
      </c>
      <c r="D5" s="60" t="s">
        <v>46</v>
      </c>
    </row>
    <row r="6" s="23" customFormat="1" ht="13.7" customHeight="1" spans="1:5">
      <c r="A6" s="61" t="s">
        <v>47</v>
      </c>
      <c r="B6" s="90" t="s">
        <v>6</v>
      </c>
      <c r="C6" s="58">
        <v>65.3538477894274</v>
      </c>
      <c r="D6" s="60">
        <v>-1.31818181818182</v>
      </c>
      <c r="E6" s="109"/>
    </row>
    <row r="7" s="23" customFormat="1" ht="13.7" customHeight="1" spans="1:5">
      <c r="A7" s="61" t="s">
        <v>48</v>
      </c>
      <c r="B7" s="90" t="s">
        <v>6</v>
      </c>
      <c r="C7" s="58">
        <v>25.8706730698732</v>
      </c>
      <c r="D7" s="60">
        <v>10.78</v>
      </c>
      <c r="E7" s="109"/>
    </row>
    <row r="8" s="23" customFormat="1" ht="13.7" customHeight="1" spans="1:4">
      <c r="A8" s="61" t="s">
        <v>49</v>
      </c>
      <c r="B8" s="90" t="s">
        <v>6</v>
      </c>
      <c r="C8" s="58">
        <v>133.317499816702</v>
      </c>
      <c r="D8" s="60">
        <v>-5</v>
      </c>
    </row>
    <row r="9" s="23" customFormat="1" ht="13.7" customHeight="1" spans="1:4">
      <c r="A9" s="61" t="s">
        <v>50</v>
      </c>
      <c r="B9" s="90" t="s">
        <v>6</v>
      </c>
      <c r="C9" s="58">
        <v>136.332614561185</v>
      </c>
      <c r="D9" s="60">
        <v>1.32</v>
      </c>
    </row>
    <row r="10" s="23" customFormat="1" ht="13.7" customHeight="1" spans="1:4">
      <c r="A10" s="61" t="s">
        <v>51</v>
      </c>
      <c r="B10" s="90" t="s">
        <v>6</v>
      </c>
      <c r="C10" s="58">
        <v>1.61135640442848</v>
      </c>
      <c r="D10" s="60">
        <v>-3.13636363636364</v>
      </c>
    </row>
    <row r="11" s="23" customFormat="1" ht="13.7" customHeight="1" spans="1:4">
      <c r="A11" s="61" t="s">
        <v>52</v>
      </c>
      <c r="B11" s="90" t="s">
        <v>6</v>
      </c>
      <c r="C11" s="58">
        <v>214.725597917736</v>
      </c>
      <c r="D11" s="60">
        <v>-2.09090909090909</v>
      </c>
    </row>
    <row r="12" s="23" customFormat="1" ht="13.7" customHeight="1" spans="1:4">
      <c r="A12" s="56" t="s">
        <v>53</v>
      </c>
      <c r="B12" s="90" t="s">
        <v>6</v>
      </c>
      <c r="C12" s="58">
        <v>27.1360327003446</v>
      </c>
      <c r="D12" s="60">
        <v>-1.72727272727273</v>
      </c>
    </row>
    <row r="13" s="23" customFormat="1" ht="13.7" customHeight="1" spans="1:4">
      <c r="A13" s="56" t="s">
        <v>54</v>
      </c>
      <c r="B13" s="90"/>
      <c r="C13" s="58"/>
      <c r="D13" s="60"/>
    </row>
    <row r="14" s="23" customFormat="1" ht="13.7" customHeight="1" spans="1:4">
      <c r="A14" s="80" t="s">
        <v>55</v>
      </c>
      <c r="B14" s="90" t="s">
        <v>6</v>
      </c>
      <c r="C14" s="58">
        <v>175.213495283737</v>
      </c>
      <c r="D14" s="60">
        <v>-4.68181818181818</v>
      </c>
    </row>
    <row r="15" s="23" customFormat="1" ht="13.7" customHeight="1" spans="1:4">
      <c r="A15" s="61" t="s">
        <v>56</v>
      </c>
      <c r="B15" s="90" t="s">
        <v>6</v>
      </c>
      <c r="C15" s="58">
        <v>83.3416648727561</v>
      </c>
      <c r="D15" s="60">
        <v>-6.04545454545455</v>
      </c>
    </row>
    <row r="16" s="23" customFormat="1" ht="13.7" customHeight="1" spans="1:4">
      <c r="A16" s="61" t="s">
        <v>57</v>
      </c>
      <c r="B16" s="90" t="s">
        <v>6</v>
      </c>
      <c r="C16" s="58">
        <v>25.1842770722595</v>
      </c>
      <c r="D16" s="60">
        <v>-5.45454545454545</v>
      </c>
    </row>
    <row r="17" s="23" customFormat="1" ht="13.7" customHeight="1" spans="1:4">
      <c r="A17" s="61" t="s">
        <v>58</v>
      </c>
      <c r="B17" s="90" t="s">
        <v>6</v>
      </c>
      <c r="C17" s="58">
        <v>4.06729639962732</v>
      </c>
      <c r="D17" s="60">
        <v>-19.0909090909091</v>
      </c>
    </row>
    <row r="18" s="23" customFormat="1" ht="13.7" customHeight="1" spans="1:4">
      <c r="A18" s="61" t="s">
        <v>59</v>
      </c>
      <c r="B18" s="90" t="s">
        <v>6</v>
      </c>
      <c r="C18" s="58">
        <v>14.043766423729</v>
      </c>
      <c r="D18" s="60">
        <v>-2.09090909090909</v>
      </c>
    </row>
    <row r="19" s="23" customFormat="1" ht="13.7" customHeight="1" spans="1:4">
      <c r="A19" s="56" t="s">
        <v>60</v>
      </c>
      <c r="B19" s="90" t="s">
        <v>6</v>
      </c>
      <c r="C19" s="58">
        <v>8.23443747409164</v>
      </c>
      <c r="D19" s="60">
        <v>-6.63636363636364</v>
      </c>
    </row>
    <row r="20" s="23" customFormat="1" ht="13.7" customHeight="1" spans="1:4">
      <c r="A20" s="61" t="s">
        <v>61</v>
      </c>
      <c r="B20" s="90" t="s">
        <v>6</v>
      </c>
      <c r="C20" s="58">
        <v>22.7296896546999</v>
      </c>
      <c r="D20" s="60">
        <v>11.66</v>
      </c>
    </row>
    <row r="21" s="23" customFormat="1" ht="13.7" customHeight="1" spans="1:4">
      <c r="A21" s="61" t="s">
        <v>62</v>
      </c>
      <c r="B21" s="90" t="s">
        <v>6</v>
      </c>
      <c r="C21" s="58">
        <v>11.6500447153744</v>
      </c>
      <c r="D21" s="60">
        <v>-0.681818181818182</v>
      </c>
    </row>
    <row r="22" s="23" customFormat="1" ht="13.7" customHeight="1" spans="1:4">
      <c r="A22" s="61" t="s">
        <v>63</v>
      </c>
      <c r="B22" s="90" t="s">
        <v>6</v>
      </c>
      <c r="C22" s="58">
        <v>5.96232855681084</v>
      </c>
      <c r="D22" s="60">
        <v>6.16</v>
      </c>
    </row>
    <row r="23" s="23" customFormat="1" ht="13.7" customHeight="1" spans="1:5">
      <c r="A23" s="61" t="s">
        <v>64</v>
      </c>
      <c r="B23" s="90" t="s">
        <v>6</v>
      </c>
      <c r="C23" s="58">
        <v>16.5318166357761</v>
      </c>
      <c r="D23" s="60" t="s">
        <v>46</v>
      </c>
      <c r="E23" s="47"/>
    </row>
    <row r="24" s="23" customFormat="1" ht="13.7" customHeight="1" spans="1:5">
      <c r="A24" s="61" t="s">
        <v>65</v>
      </c>
      <c r="B24" s="90" t="s">
        <v>6</v>
      </c>
      <c r="C24" s="58">
        <v>31.0341765709594</v>
      </c>
      <c r="D24" s="60" t="s">
        <v>46</v>
      </c>
      <c r="E24" s="47"/>
    </row>
    <row r="25" s="23" customFormat="1" ht="13.7" customHeight="1" spans="1:5">
      <c r="A25" s="61" t="s">
        <v>66</v>
      </c>
      <c r="B25" s="90" t="s">
        <v>6</v>
      </c>
      <c r="C25" s="58">
        <v>1148.29</v>
      </c>
      <c r="D25" s="60">
        <v>-23.4</v>
      </c>
      <c r="E25" s="47"/>
    </row>
    <row r="26" s="23" customFormat="1" ht="13.7" customHeight="1" spans="1:7">
      <c r="A26" s="61" t="s">
        <v>67</v>
      </c>
      <c r="B26" s="90" t="s">
        <v>6</v>
      </c>
      <c r="C26" s="58">
        <v>135.63</v>
      </c>
      <c r="D26" s="60">
        <v>-26</v>
      </c>
      <c r="E26" s="47"/>
      <c r="G26" s="47"/>
    </row>
    <row r="27" s="23" customFormat="1" ht="13.7" customHeight="1" spans="1:5">
      <c r="A27" s="61" t="s">
        <v>68</v>
      </c>
      <c r="B27" s="90" t="s">
        <v>6</v>
      </c>
      <c r="C27" s="58">
        <v>1012.67</v>
      </c>
      <c r="D27" s="60">
        <v>-23</v>
      </c>
      <c r="E27" s="47"/>
    </row>
    <row r="28" s="23" customFormat="1" ht="13.7" customHeight="1" spans="1:5">
      <c r="A28" s="106" t="s">
        <v>69</v>
      </c>
      <c r="B28" s="99" t="s">
        <v>28</v>
      </c>
      <c r="C28" s="58">
        <v>95.66</v>
      </c>
      <c r="D28" s="60"/>
      <c r="E28" s="47"/>
    </row>
    <row r="29" ht="18" customHeight="1" spans="1:4">
      <c r="A29" s="110">
        <v>6</v>
      </c>
      <c r="B29" s="110"/>
      <c r="C29" s="110"/>
      <c r="D29" s="110"/>
    </row>
  </sheetData>
  <mergeCells count="6">
    <mergeCell ref="A1:D1"/>
    <mergeCell ref="A29:D29"/>
    <mergeCell ref="A2:A3"/>
    <mergeCell ref="B2:B3"/>
    <mergeCell ref="C2:C3"/>
    <mergeCell ref="D2:D3"/>
  </mergeCells>
  <printOptions horizontalCentered="1"/>
  <pageMargins left="0.236220472440945" right="0.236220472440945" top="0.31496062992126" bottom="0.590551181102362" header="0.393700787401575" footer="0.393700787401575"/>
  <pageSetup paperSize="175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5"/>
  <sheetViews>
    <sheetView zoomScale="150" zoomScaleNormal="150" topLeftCell="A10" workbookViewId="0">
      <selection activeCell="E6" sqref="E6"/>
    </sheetView>
  </sheetViews>
  <sheetFormatPr defaultColWidth="9" defaultRowHeight="14.25" outlineLevelCol="3"/>
  <cols>
    <col min="1" max="1" width="21.125" style="70" customWidth="1"/>
    <col min="2" max="2" width="5.625" style="70" customWidth="1"/>
    <col min="3" max="3" width="8.375" style="70" customWidth="1"/>
    <col min="4" max="4" width="6.875" style="70" customWidth="1"/>
    <col min="5" max="16384" width="9" style="70"/>
  </cols>
  <sheetData>
    <row r="1" ht="45.2" customHeight="1" spans="1:4">
      <c r="A1" s="24" t="s">
        <v>70</v>
      </c>
      <c r="B1" s="24"/>
      <c r="C1" s="24"/>
      <c r="D1" s="24"/>
    </row>
    <row r="2" s="47" customFormat="1" ht="17.1" customHeight="1" spans="1:4">
      <c r="A2" s="52" t="s">
        <v>1</v>
      </c>
      <c r="B2" s="53" t="s">
        <v>71</v>
      </c>
      <c r="C2" s="6" t="s">
        <v>72</v>
      </c>
      <c r="D2" s="7" t="s">
        <v>4</v>
      </c>
    </row>
    <row r="3" s="47" customFormat="1" ht="17.1" customHeight="1" spans="1:4">
      <c r="A3" s="54"/>
      <c r="B3" s="55"/>
      <c r="C3" s="9"/>
      <c r="D3" s="10"/>
    </row>
    <row r="4" s="47" customFormat="1" ht="30.95" customHeight="1" spans="1:4">
      <c r="A4" s="61" t="s">
        <v>73</v>
      </c>
      <c r="B4" s="90" t="s">
        <v>33</v>
      </c>
      <c r="C4" s="103">
        <v>931</v>
      </c>
      <c r="D4" s="60"/>
    </row>
    <row r="5" s="47" customFormat="1" ht="30.95" customHeight="1" spans="1:4">
      <c r="A5" s="61" t="s">
        <v>74</v>
      </c>
      <c r="B5" s="90" t="s">
        <v>6</v>
      </c>
      <c r="C5" s="58">
        <v>896.07</v>
      </c>
      <c r="D5" s="60">
        <v>11.5</v>
      </c>
    </row>
    <row r="6" s="47" customFormat="1" ht="30.95" customHeight="1" spans="1:4">
      <c r="A6" s="61" t="s">
        <v>75</v>
      </c>
      <c r="B6" s="90" t="s">
        <v>6</v>
      </c>
      <c r="C6" s="58">
        <v>373.73</v>
      </c>
      <c r="D6" s="60">
        <v>15</v>
      </c>
    </row>
    <row r="7" s="47" customFormat="1" ht="30.95" customHeight="1" spans="1:4">
      <c r="A7" s="61" t="s">
        <v>76</v>
      </c>
      <c r="B7" s="90" t="s">
        <v>6</v>
      </c>
      <c r="C7" s="58">
        <v>955.94</v>
      </c>
      <c r="D7" s="60">
        <v>-27.1</v>
      </c>
    </row>
    <row r="8" s="47" customFormat="1" ht="30.95" customHeight="1" spans="1:4">
      <c r="A8" s="61" t="s">
        <v>77</v>
      </c>
      <c r="B8" s="90" t="s">
        <v>6</v>
      </c>
      <c r="C8" s="58">
        <v>830.96</v>
      </c>
      <c r="D8" s="60">
        <v>-29.1</v>
      </c>
    </row>
    <row r="9" s="47" customFormat="1" ht="30.95" customHeight="1" spans="1:4">
      <c r="A9" s="61" t="s">
        <v>78</v>
      </c>
      <c r="B9" s="90" t="s">
        <v>6</v>
      </c>
      <c r="C9" s="58">
        <v>19.37</v>
      </c>
      <c r="D9" s="60">
        <v>-10.3</v>
      </c>
    </row>
    <row r="10" s="47" customFormat="1" ht="30.95" customHeight="1" spans="1:4">
      <c r="A10" s="61" t="s">
        <v>79</v>
      </c>
      <c r="B10" s="90" t="s">
        <v>6</v>
      </c>
      <c r="C10" s="58">
        <v>26.48</v>
      </c>
      <c r="D10" s="60">
        <v>-13.9</v>
      </c>
    </row>
    <row r="11" s="47" customFormat="1" ht="30.95" customHeight="1" spans="1:4">
      <c r="A11" s="61" t="s">
        <v>80</v>
      </c>
      <c r="B11" s="90" t="s">
        <v>6</v>
      </c>
      <c r="C11" s="58">
        <v>6.69</v>
      </c>
      <c r="D11" s="60">
        <v>0.8</v>
      </c>
    </row>
    <row r="12" s="47" customFormat="1" ht="30.95" customHeight="1" spans="1:4">
      <c r="A12" s="61" t="s">
        <v>81</v>
      </c>
      <c r="B12" s="90" t="s">
        <v>6</v>
      </c>
      <c r="C12" s="58">
        <v>66.37</v>
      </c>
      <c r="D12" s="60">
        <v>-6.8</v>
      </c>
    </row>
    <row r="13" s="47" customFormat="1" ht="30.95" customHeight="1" spans="1:4">
      <c r="A13" s="61" t="s">
        <v>82</v>
      </c>
      <c r="B13" s="90" t="s">
        <v>6</v>
      </c>
      <c r="C13" s="58">
        <v>435.16</v>
      </c>
      <c r="D13" s="60">
        <v>13.4</v>
      </c>
    </row>
    <row r="14" s="47" customFormat="1" ht="30.95" customHeight="1" spans="1:4">
      <c r="A14" s="61" t="s">
        <v>83</v>
      </c>
      <c r="B14" s="90" t="s">
        <v>6</v>
      </c>
      <c r="C14" s="58">
        <v>92.56</v>
      </c>
      <c r="D14" s="60">
        <v>11.9</v>
      </c>
    </row>
    <row r="15" s="47" customFormat="1" ht="30.95" customHeight="1" spans="1:4">
      <c r="A15" s="106" t="s">
        <v>84</v>
      </c>
      <c r="B15" s="99" t="s">
        <v>6</v>
      </c>
      <c r="C15" s="107">
        <v>32.92</v>
      </c>
      <c r="D15" s="108">
        <v>10.1</v>
      </c>
    </row>
    <row r="16" s="69" customFormat="1" ht="17.1" customHeight="1" spans="1:4">
      <c r="A16" s="38">
        <v>7</v>
      </c>
      <c r="B16" s="38"/>
      <c r="C16" s="39"/>
      <c r="D16" s="39"/>
    </row>
    <row r="17" s="69" customFormat="1" spans="1:4">
      <c r="A17" s="40"/>
      <c r="B17" s="40"/>
      <c r="C17" s="40"/>
      <c r="D17" s="40"/>
    </row>
    <row r="18" spans="1:4">
      <c r="A18" s="51"/>
      <c r="B18" s="51"/>
      <c r="C18" s="51"/>
      <c r="D18" s="51"/>
    </row>
    <row r="19" spans="1:4">
      <c r="A19" s="51"/>
      <c r="B19" s="51"/>
      <c r="C19" s="51"/>
      <c r="D19" s="51"/>
    </row>
    <row r="20" spans="1:4">
      <c r="A20" s="51"/>
      <c r="B20" s="51"/>
      <c r="C20" s="51"/>
      <c r="D20" s="51"/>
    </row>
    <row r="21" spans="1:4">
      <c r="A21" s="51"/>
      <c r="B21" s="51"/>
      <c r="C21" s="51"/>
      <c r="D21" s="51"/>
    </row>
    <row r="22" spans="1:4">
      <c r="A22" s="51"/>
      <c r="B22" s="51"/>
      <c r="C22" s="51"/>
      <c r="D22" s="51"/>
    </row>
    <row r="23" spans="1:4">
      <c r="A23" s="51"/>
      <c r="B23" s="51"/>
      <c r="C23" s="51"/>
      <c r="D23" s="51"/>
    </row>
    <row r="24" spans="1:4">
      <c r="A24" s="51"/>
      <c r="B24" s="51"/>
      <c r="C24" s="51"/>
      <c r="D24" s="51"/>
    </row>
    <row r="25" spans="1:4">
      <c r="A25" s="51"/>
      <c r="B25" s="51"/>
      <c r="C25" s="51"/>
      <c r="D25" s="51"/>
    </row>
  </sheetData>
  <mergeCells count="6">
    <mergeCell ref="A1:D1"/>
    <mergeCell ref="A16:D16"/>
    <mergeCell ref="A2:A3"/>
    <mergeCell ref="B2:B3"/>
    <mergeCell ref="C2:C3"/>
    <mergeCell ref="D2:D3"/>
  </mergeCells>
  <printOptions horizontalCentered="1"/>
  <pageMargins left="0.236220472440945" right="0.236220472440945" top="0.31496062992126" bottom="0" header="0.393700787401575" footer="0.393700787401575"/>
  <pageSetup paperSize="175" orientation="portrait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9"/>
  <sheetViews>
    <sheetView zoomScale="150" zoomScaleNormal="150" topLeftCell="A10" workbookViewId="0">
      <selection activeCell="E11" sqref="E11"/>
    </sheetView>
  </sheetViews>
  <sheetFormatPr defaultColWidth="9" defaultRowHeight="14.25" outlineLevelCol="3"/>
  <cols>
    <col min="1" max="1" width="22.125" customWidth="1"/>
    <col min="2" max="2" width="5.625" customWidth="1"/>
    <col min="3" max="3" width="8.125" customWidth="1"/>
    <col min="4" max="4" width="6.375" customWidth="1"/>
  </cols>
  <sheetData>
    <row r="1" ht="54" customHeight="1" spans="1:4">
      <c r="A1" s="102" t="s">
        <v>85</v>
      </c>
      <c r="B1" s="102"/>
      <c r="C1" s="102"/>
      <c r="D1" s="102"/>
    </row>
    <row r="2" s="23" customFormat="1" ht="21" customHeight="1" spans="1:4">
      <c r="A2" s="52" t="s">
        <v>1</v>
      </c>
      <c r="B2" s="53" t="s">
        <v>71</v>
      </c>
      <c r="C2" s="6" t="s">
        <v>3</v>
      </c>
      <c r="D2" s="7" t="s">
        <v>4</v>
      </c>
    </row>
    <row r="3" s="23" customFormat="1" ht="21" customHeight="1" spans="1:4">
      <c r="A3" s="54"/>
      <c r="B3" s="55"/>
      <c r="C3" s="9"/>
      <c r="D3" s="10"/>
    </row>
    <row r="4" s="23" customFormat="1" ht="19.5" customHeight="1" spans="1:4">
      <c r="A4" s="56" t="s">
        <v>11</v>
      </c>
      <c r="B4" s="57" t="s">
        <v>6</v>
      </c>
      <c r="C4" s="58">
        <v>269.656345842994</v>
      </c>
      <c r="D4" s="60">
        <v>-2.50689873014839</v>
      </c>
    </row>
    <row r="5" s="23" customFormat="1" ht="19.5" customHeight="1" spans="1:4">
      <c r="A5" s="61" t="s">
        <v>86</v>
      </c>
      <c r="B5" s="57" t="s">
        <v>6</v>
      </c>
      <c r="C5" s="58">
        <v>41.9662448366989</v>
      </c>
      <c r="D5" s="60">
        <v>-3.1</v>
      </c>
    </row>
    <row r="6" s="23" customFormat="1" ht="19.5" customHeight="1" spans="1:4">
      <c r="A6" s="61" t="s">
        <v>87</v>
      </c>
      <c r="B6" s="57" t="s">
        <v>6</v>
      </c>
      <c r="C6" s="58">
        <v>52.8514055037681</v>
      </c>
      <c r="D6" s="60">
        <v>-4.6</v>
      </c>
    </row>
    <row r="7" s="23" customFormat="1" ht="19.5" customHeight="1" spans="1:4">
      <c r="A7" s="61" t="s">
        <v>88</v>
      </c>
      <c r="B7" s="57" t="s">
        <v>6</v>
      </c>
      <c r="C7" s="58">
        <v>114.336650637425</v>
      </c>
      <c r="D7" s="60">
        <v>-2.3</v>
      </c>
    </row>
    <row r="8" s="23" customFormat="1" ht="19.5" customHeight="1" spans="1:4">
      <c r="A8" s="61" t="s">
        <v>89</v>
      </c>
      <c r="B8" s="57" t="s">
        <v>6</v>
      </c>
      <c r="C8" s="58">
        <v>59.0670634743663</v>
      </c>
      <c r="D8" s="60">
        <v>-0.9</v>
      </c>
    </row>
    <row r="9" s="23" customFormat="1" ht="19.5" customHeight="1" spans="1:4">
      <c r="A9" s="61" t="s">
        <v>90</v>
      </c>
      <c r="B9" s="57" t="s">
        <v>6</v>
      </c>
      <c r="C9" s="58">
        <v>1.43498139073637</v>
      </c>
      <c r="D9" s="60">
        <v>9.3</v>
      </c>
    </row>
    <row r="10" s="23" customFormat="1" ht="19.5" customHeight="1" spans="1:4">
      <c r="A10" s="56" t="s">
        <v>91</v>
      </c>
      <c r="B10" s="57" t="s">
        <v>6</v>
      </c>
      <c r="C10" s="58">
        <v>1148.29</v>
      </c>
      <c r="D10" s="60">
        <v>-23.4</v>
      </c>
    </row>
    <row r="11" s="23" customFormat="1" ht="19.5" customHeight="1" spans="1:4">
      <c r="A11" s="61" t="s">
        <v>86</v>
      </c>
      <c r="B11" s="57" t="s">
        <v>6</v>
      </c>
      <c r="C11" s="58">
        <v>214.82</v>
      </c>
      <c r="D11" s="60">
        <v>-56</v>
      </c>
    </row>
    <row r="12" s="23" customFormat="1" ht="19.5" customHeight="1" spans="1:4">
      <c r="A12" s="61" t="s">
        <v>87</v>
      </c>
      <c r="B12" s="57" t="s">
        <v>6</v>
      </c>
      <c r="C12" s="58">
        <v>196.53</v>
      </c>
      <c r="D12" s="60">
        <v>-8.4</v>
      </c>
    </row>
    <row r="13" s="23" customFormat="1" ht="19.5" customHeight="1" spans="1:4">
      <c r="A13" s="61" t="s">
        <v>88</v>
      </c>
      <c r="B13" s="57" t="s">
        <v>6</v>
      </c>
      <c r="C13" s="58">
        <v>487.52</v>
      </c>
      <c r="D13" s="60">
        <v>-9.3</v>
      </c>
    </row>
    <row r="14" s="23" customFormat="1" ht="19.5" customHeight="1" spans="1:4">
      <c r="A14" s="61" t="s">
        <v>89</v>
      </c>
      <c r="B14" s="57" t="s">
        <v>6</v>
      </c>
      <c r="C14" s="58">
        <v>243.31</v>
      </c>
      <c r="D14" s="60">
        <v>-3.5</v>
      </c>
    </row>
    <row r="15" s="23" customFormat="1" ht="19.5" customHeight="1" spans="1:4">
      <c r="A15" s="61" t="s">
        <v>90</v>
      </c>
      <c r="B15" s="57" t="s">
        <v>6</v>
      </c>
      <c r="C15" s="58">
        <v>6.11</v>
      </c>
      <c r="D15" s="60">
        <v>11.1</v>
      </c>
    </row>
    <row r="16" s="23" customFormat="1" ht="19.5" customHeight="1" spans="1:4">
      <c r="A16" s="96" t="s">
        <v>32</v>
      </c>
      <c r="B16" s="57" t="s">
        <v>33</v>
      </c>
      <c r="C16" s="103">
        <v>931</v>
      </c>
      <c r="D16" s="60"/>
    </row>
    <row r="17" s="23" customFormat="1" ht="19.5" customHeight="1" spans="1:4">
      <c r="A17" s="61" t="s">
        <v>86</v>
      </c>
      <c r="B17" s="57" t="s">
        <v>33</v>
      </c>
      <c r="C17" s="103">
        <v>132</v>
      </c>
      <c r="D17" s="60"/>
    </row>
    <row r="18" s="23" customFormat="1" ht="19.5" customHeight="1" spans="1:4">
      <c r="A18" s="61" t="s">
        <v>87</v>
      </c>
      <c r="B18" s="57" t="s">
        <v>33</v>
      </c>
      <c r="C18" s="103">
        <v>111</v>
      </c>
      <c r="D18" s="60"/>
    </row>
    <row r="19" s="23" customFormat="1" ht="19.5" customHeight="1" spans="1:4">
      <c r="A19" s="61" t="s">
        <v>88</v>
      </c>
      <c r="B19" s="57" t="s">
        <v>33</v>
      </c>
      <c r="C19" s="103">
        <v>545</v>
      </c>
      <c r="D19" s="60"/>
    </row>
    <row r="20" s="23" customFormat="1" ht="19.5" customHeight="1" spans="1:4">
      <c r="A20" s="61" t="s">
        <v>89</v>
      </c>
      <c r="B20" s="57" t="s">
        <v>33</v>
      </c>
      <c r="C20" s="103">
        <v>134</v>
      </c>
      <c r="D20" s="60"/>
    </row>
    <row r="21" s="23" customFormat="1" ht="19.5" customHeight="1" spans="1:4">
      <c r="A21" s="61" t="s">
        <v>90</v>
      </c>
      <c r="B21" s="104" t="s">
        <v>33</v>
      </c>
      <c r="C21" s="103">
        <v>9</v>
      </c>
      <c r="D21" s="60"/>
    </row>
    <row r="22" s="23" customFormat="1" ht="16.5" customHeight="1" spans="1:4">
      <c r="A22" s="68">
        <v>8</v>
      </c>
      <c r="B22" s="68"/>
      <c r="C22" s="105"/>
      <c r="D22" s="105"/>
    </row>
    <row r="23" s="23" customFormat="1" ht="16.5" customHeight="1" spans="1:4">
      <c r="A23" s="40"/>
      <c r="B23" s="40"/>
      <c r="C23" s="40"/>
      <c r="D23" s="40"/>
    </row>
    <row r="24" s="23" customFormat="1" ht="16.5" customHeight="1" spans="1:4">
      <c r="A24" s="42"/>
      <c r="B24" s="42"/>
      <c r="C24" s="42"/>
      <c r="D24" s="42"/>
    </row>
    <row r="25" s="23" customFormat="1" ht="16.5" customHeight="1" spans="1:4">
      <c r="A25" s="42"/>
      <c r="B25" s="42"/>
      <c r="C25" s="42"/>
      <c r="D25" s="42"/>
    </row>
    <row r="26" s="23" customFormat="1" ht="16.5" customHeight="1" spans="1:4">
      <c r="A26"/>
      <c r="B26"/>
      <c r="C26"/>
      <c r="D26"/>
    </row>
    <row r="27" s="23" customFormat="1" ht="16.5" customHeight="1" spans="1:4">
      <c r="A27"/>
      <c r="B27"/>
      <c r="C27"/>
      <c r="D27"/>
    </row>
    <row r="28" s="65" customFormat="1" ht="17.1" customHeight="1" spans="1:4">
      <c r="A28"/>
      <c r="B28"/>
      <c r="C28"/>
      <c r="D28"/>
    </row>
    <row r="29" s="65" customFormat="1" spans="1:4">
      <c r="A29"/>
      <c r="B29"/>
      <c r="C29"/>
      <c r="D29"/>
    </row>
  </sheetData>
  <mergeCells count="6">
    <mergeCell ref="A1:D1"/>
    <mergeCell ref="A22:D22"/>
    <mergeCell ref="A2:A3"/>
    <mergeCell ref="B2:B3"/>
    <mergeCell ref="C2:C3"/>
    <mergeCell ref="D2:D3"/>
  </mergeCells>
  <printOptions horizontalCentered="1"/>
  <pageMargins left="0.236220472440945" right="0.236220472440945" top="0.31496062992126" bottom="0" header="0.393700787401575" footer="0.393700787401575"/>
  <pageSetup paperSize="175" orientation="portrait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zoomScale="150" zoomScaleNormal="150" topLeftCell="A4" workbookViewId="0">
      <selection activeCell="C10" sqref="C10"/>
    </sheetView>
  </sheetViews>
  <sheetFormatPr defaultColWidth="9" defaultRowHeight="14.25" outlineLevelCol="6"/>
  <cols>
    <col min="1" max="1" width="20.625" customWidth="1"/>
    <col min="2" max="2" width="6.375" customWidth="1"/>
    <col min="3" max="3" width="8.125" customWidth="1"/>
    <col min="4" max="4" width="6.375" customWidth="1"/>
  </cols>
  <sheetData>
    <row r="1" ht="45.2" customHeight="1" spans="1:4">
      <c r="A1" s="24" t="s">
        <v>92</v>
      </c>
      <c r="B1" s="94"/>
      <c r="C1" s="94"/>
      <c r="D1" s="94"/>
    </row>
    <row r="2" s="23" customFormat="1" ht="18" customHeight="1" spans="1:4">
      <c r="A2" s="52" t="s">
        <v>1</v>
      </c>
      <c r="B2" s="53" t="s">
        <v>93</v>
      </c>
      <c r="C2" s="6" t="s">
        <v>3</v>
      </c>
      <c r="D2" s="7" t="s">
        <v>4</v>
      </c>
    </row>
    <row r="3" s="23" customFormat="1" ht="15.75" customHeight="1" spans="1:4">
      <c r="A3" s="54"/>
      <c r="B3" s="55"/>
      <c r="C3" s="9"/>
      <c r="D3" s="10"/>
    </row>
    <row r="4" s="23" customFormat="1" ht="21.95" customHeight="1" spans="1:6">
      <c r="A4" s="61" t="s">
        <v>15</v>
      </c>
      <c r="B4" s="90" t="s">
        <v>6</v>
      </c>
      <c r="C4" s="58"/>
      <c r="D4" s="60">
        <v>-5.7</v>
      </c>
      <c r="F4" s="95"/>
    </row>
    <row r="5" s="23" customFormat="1" ht="21.95" customHeight="1" spans="1:6">
      <c r="A5" s="61" t="s">
        <v>94</v>
      </c>
      <c r="B5" s="90" t="s">
        <v>6</v>
      </c>
      <c r="C5" s="58"/>
      <c r="D5" s="60">
        <v>0.2</v>
      </c>
      <c r="F5" s="95"/>
    </row>
    <row r="6" s="23" customFormat="1" ht="21.95" customHeight="1" spans="1:7">
      <c r="A6" s="61" t="s">
        <v>87</v>
      </c>
      <c r="B6" s="90" t="s">
        <v>6</v>
      </c>
      <c r="C6" s="58"/>
      <c r="D6" s="60">
        <v>1</v>
      </c>
      <c r="F6" s="95"/>
      <c r="G6" s="47"/>
    </row>
    <row r="7" s="23" customFormat="1" ht="21.95" customHeight="1" spans="1:6">
      <c r="A7" s="61" t="s">
        <v>88</v>
      </c>
      <c r="B7" s="90" t="s">
        <v>6</v>
      </c>
      <c r="C7" s="58"/>
      <c r="D7" s="60">
        <v>-14.7</v>
      </c>
      <c r="F7" s="95"/>
    </row>
    <row r="8" s="23" customFormat="1" ht="21.95" customHeight="1" spans="1:6">
      <c r="A8" s="61" t="s">
        <v>89</v>
      </c>
      <c r="B8" s="90" t="s">
        <v>6</v>
      </c>
      <c r="C8" s="58"/>
      <c r="D8" s="60">
        <v>2</v>
      </c>
      <c r="F8" s="95"/>
    </row>
    <row r="9" s="23" customFormat="1" ht="21.95" customHeight="1" spans="1:6">
      <c r="A9" s="61" t="s">
        <v>90</v>
      </c>
      <c r="B9" s="90" t="s">
        <v>6</v>
      </c>
      <c r="C9" s="58"/>
      <c r="D9" s="60">
        <v>-28.9</v>
      </c>
      <c r="F9" s="95"/>
    </row>
    <row r="10" s="23" customFormat="1" ht="21.95" customHeight="1" spans="1:6">
      <c r="A10" s="61" t="s">
        <v>95</v>
      </c>
      <c r="B10" s="90" t="s">
        <v>6</v>
      </c>
      <c r="C10" s="58"/>
      <c r="D10" s="60">
        <v>-19.4</v>
      </c>
      <c r="F10" s="95"/>
    </row>
    <row r="11" s="23" customFormat="1" ht="21.95" customHeight="1" spans="1:6">
      <c r="A11" s="61" t="s">
        <v>96</v>
      </c>
      <c r="B11" s="90" t="s">
        <v>6</v>
      </c>
      <c r="C11" s="58"/>
      <c r="D11" s="60">
        <v>2.2</v>
      </c>
      <c r="F11" s="95"/>
    </row>
    <row r="12" s="23" customFormat="1" ht="21.95" customHeight="1" spans="1:4">
      <c r="A12" s="61" t="s">
        <v>97</v>
      </c>
      <c r="B12" s="90" t="s">
        <v>6</v>
      </c>
      <c r="C12" s="58"/>
      <c r="D12" s="60">
        <v>-63.4</v>
      </c>
    </row>
    <row r="13" s="23" customFormat="1" ht="21.95" customHeight="1" spans="1:4">
      <c r="A13" s="61" t="s">
        <v>98</v>
      </c>
      <c r="B13" s="90" t="s">
        <v>6</v>
      </c>
      <c r="C13" s="58"/>
      <c r="D13" s="60">
        <v>-30.3</v>
      </c>
    </row>
    <row r="14" s="23" customFormat="1" ht="21.95" customHeight="1" spans="1:4">
      <c r="A14" s="61" t="s">
        <v>99</v>
      </c>
      <c r="B14" s="90" t="s">
        <v>6</v>
      </c>
      <c r="C14" s="58"/>
      <c r="D14" s="60">
        <v>-30.3</v>
      </c>
    </row>
    <row r="15" s="23" customFormat="1" ht="21.95" customHeight="1" spans="1:4">
      <c r="A15" s="61" t="s">
        <v>100</v>
      </c>
      <c r="B15" s="90" t="s">
        <v>6</v>
      </c>
      <c r="C15" s="58"/>
      <c r="D15" s="60">
        <v>9.6</v>
      </c>
    </row>
    <row r="16" s="23" customFormat="1" ht="21.95" customHeight="1" spans="1:4">
      <c r="A16" s="61" t="s">
        <v>101</v>
      </c>
      <c r="B16" s="90" t="s">
        <v>6</v>
      </c>
      <c r="C16" s="58"/>
      <c r="D16" s="60">
        <v>17.3</v>
      </c>
    </row>
    <row r="17" s="23" customFormat="1" ht="21.95" customHeight="1" spans="1:4">
      <c r="A17" s="61" t="s">
        <v>102</v>
      </c>
      <c r="B17" s="90" t="s">
        <v>103</v>
      </c>
      <c r="C17" s="58">
        <v>19.0883</v>
      </c>
      <c r="D17" s="60">
        <v>-43.3</v>
      </c>
    </row>
    <row r="18" s="23" customFormat="1" ht="21.95" customHeight="1" spans="1:4">
      <c r="A18" s="61" t="s">
        <v>104</v>
      </c>
      <c r="B18" s="90" t="s">
        <v>103</v>
      </c>
      <c r="C18" s="58">
        <v>126.9298</v>
      </c>
      <c r="D18" s="60">
        <v>-12.1</v>
      </c>
    </row>
    <row r="19" ht="21.95" customHeight="1" spans="1:4">
      <c r="A19" s="96" t="s">
        <v>105</v>
      </c>
      <c r="B19" s="90" t="s">
        <v>6</v>
      </c>
      <c r="C19" s="58">
        <v>244.0948952904</v>
      </c>
      <c r="D19" s="97" t="s">
        <v>106</v>
      </c>
    </row>
    <row r="20" ht="21.95" customHeight="1" spans="1:4">
      <c r="A20" s="98" t="s">
        <v>107</v>
      </c>
      <c r="B20" s="99" t="s">
        <v>28</v>
      </c>
      <c r="C20" s="100">
        <v>110.65</v>
      </c>
      <c r="D20" s="101" t="s">
        <v>106</v>
      </c>
    </row>
    <row r="21" s="65" customFormat="1" ht="17.1" customHeight="1" spans="1:4">
      <c r="A21" s="38">
        <v>9</v>
      </c>
      <c r="B21" s="38"/>
      <c r="C21" s="39"/>
      <c r="D21" s="39"/>
    </row>
    <row r="22" spans="1:4">
      <c r="A22" s="42"/>
      <c r="B22" s="42"/>
      <c r="C22" s="43"/>
      <c r="D22" s="43"/>
    </row>
    <row r="23" spans="1:4">
      <c r="A23" s="42"/>
      <c r="B23" s="42"/>
      <c r="C23" s="42"/>
      <c r="D23" s="42"/>
    </row>
    <row r="24" spans="1:4">
      <c r="A24" s="42"/>
      <c r="B24" s="42"/>
      <c r="C24" s="42"/>
      <c r="D24" s="42"/>
    </row>
    <row r="25" spans="1:4">
      <c r="A25" s="42"/>
      <c r="B25" s="42"/>
      <c r="C25" s="42"/>
      <c r="D25" s="42"/>
    </row>
  </sheetData>
  <mergeCells count="6">
    <mergeCell ref="A1:D1"/>
    <mergeCell ref="A21:D21"/>
    <mergeCell ref="A2:A3"/>
    <mergeCell ref="B2:B3"/>
    <mergeCell ref="C2:C3"/>
    <mergeCell ref="D2:D3"/>
  </mergeCells>
  <printOptions horizontalCentered="1"/>
  <pageMargins left="0.236220472440945" right="0.236220472440945" top="0.31496062992126" bottom="0" header="0.393700787401575" footer="0.393700787401575"/>
  <pageSetup paperSize="175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7"/>
  <sheetViews>
    <sheetView zoomScale="150" zoomScaleNormal="150" workbookViewId="0">
      <selection activeCell="E15" sqref="E15"/>
    </sheetView>
  </sheetViews>
  <sheetFormatPr defaultColWidth="9" defaultRowHeight="14.25" outlineLevelCol="3"/>
  <cols>
    <col min="1" max="1" width="23.125" customWidth="1"/>
    <col min="2" max="2" width="5.125" customWidth="1"/>
    <col min="3" max="3" width="7.625" style="88" customWidth="1"/>
    <col min="4" max="4" width="5.625" style="88" customWidth="1"/>
  </cols>
  <sheetData>
    <row r="1" ht="45.2" customHeight="1" spans="1:4">
      <c r="A1" s="24" t="s">
        <v>108</v>
      </c>
      <c r="B1" s="89"/>
      <c r="C1" s="89"/>
      <c r="D1" s="89"/>
    </row>
    <row r="2" s="87" customFormat="1" ht="15" customHeight="1" spans="1:4">
      <c r="A2" s="52" t="s">
        <v>1</v>
      </c>
      <c r="B2" s="53" t="s">
        <v>109</v>
      </c>
      <c r="C2" s="6" t="s">
        <v>3</v>
      </c>
      <c r="D2" s="7" t="s">
        <v>4</v>
      </c>
    </row>
    <row r="3" s="87" customFormat="1" ht="15" customHeight="1" spans="1:4">
      <c r="A3" s="54"/>
      <c r="B3" s="55"/>
      <c r="C3" s="9"/>
      <c r="D3" s="10"/>
    </row>
    <row r="4" ht="22" customHeight="1" spans="1:4">
      <c r="A4" s="61" t="s">
        <v>16</v>
      </c>
      <c r="B4" s="90" t="s">
        <v>6</v>
      </c>
      <c r="C4" s="91">
        <v>444.87512</v>
      </c>
      <c r="D4" s="92">
        <v>-9.4</v>
      </c>
    </row>
    <row r="5" ht="22" customHeight="1" spans="1:4">
      <c r="A5" s="61" t="s">
        <v>110</v>
      </c>
      <c r="B5" s="90" t="s">
        <v>6</v>
      </c>
      <c r="C5" s="91">
        <v>127.167401480028</v>
      </c>
      <c r="D5" s="92">
        <v>-9.50688698839942</v>
      </c>
    </row>
    <row r="6" ht="22" customHeight="1" spans="1:4">
      <c r="A6" s="61" t="s">
        <v>111</v>
      </c>
      <c r="B6" s="90" t="s">
        <v>6</v>
      </c>
      <c r="C6" s="91">
        <v>56.8602621066573</v>
      </c>
      <c r="D6" s="92">
        <v>-9.6602948710968</v>
      </c>
    </row>
    <row r="7" ht="22" customHeight="1" spans="1:4">
      <c r="A7" s="61" t="s">
        <v>112</v>
      </c>
      <c r="B7" s="90" t="s">
        <v>6</v>
      </c>
      <c r="C7" s="91">
        <v>164.814410206657</v>
      </c>
      <c r="D7" s="92">
        <v>-9.40400401123924</v>
      </c>
    </row>
    <row r="8" ht="22" customHeight="1" spans="1:4">
      <c r="A8" s="61" t="s">
        <v>113</v>
      </c>
      <c r="B8" s="90" t="s">
        <v>6</v>
      </c>
      <c r="C8" s="91">
        <v>96.0330462066573</v>
      </c>
      <c r="D8" s="92">
        <v>-8.9292185338692</v>
      </c>
    </row>
    <row r="9" ht="22" customHeight="1" spans="1:4">
      <c r="A9" s="61" t="s">
        <v>114</v>
      </c>
      <c r="B9" s="90" t="s">
        <v>6</v>
      </c>
      <c r="C9" s="91">
        <v>58.37066</v>
      </c>
      <c r="D9" s="92">
        <v>-12.8</v>
      </c>
    </row>
    <row r="10" ht="22" customHeight="1" spans="1:4">
      <c r="A10" s="61" t="s">
        <v>115</v>
      </c>
      <c r="B10" s="90" t="s">
        <v>6</v>
      </c>
      <c r="C10" s="91">
        <v>1.97971</v>
      </c>
      <c r="D10" s="92">
        <v>1.5</v>
      </c>
    </row>
    <row r="11" ht="22" customHeight="1" spans="1:4">
      <c r="A11" s="61" t="s">
        <v>116</v>
      </c>
      <c r="B11" s="90" t="s">
        <v>6</v>
      </c>
      <c r="C11" s="91">
        <v>1.36758</v>
      </c>
      <c r="D11" s="92">
        <v>-5.3</v>
      </c>
    </row>
    <row r="12" ht="22" customHeight="1" spans="1:4">
      <c r="A12" s="61" t="s">
        <v>117</v>
      </c>
      <c r="B12" s="90" t="s">
        <v>6</v>
      </c>
      <c r="C12" s="91">
        <v>2.21663</v>
      </c>
      <c r="D12" s="92">
        <v>13.9</v>
      </c>
    </row>
    <row r="13" ht="22" customHeight="1" spans="1:4">
      <c r="A13" s="61" t="s">
        <v>118</v>
      </c>
      <c r="B13" s="90" t="s">
        <v>6</v>
      </c>
      <c r="C13" s="91">
        <v>14.6603</v>
      </c>
      <c r="D13" s="92">
        <v>-23.1</v>
      </c>
    </row>
    <row r="14" ht="22" customHeight="1" spans="1:4">
      <c r="A14" s="61" t="s">
        <v>119</v>
      </c>
      <c r="B14" s="90" t="s">
        <v>6</v>
      </c>
      <c r="C14" s="91">
        <v>32.8234</v>
      </c>
      <c r="D14" s="92">
        <v>-10.2</v>
      </c>
    </row>
    <row r="15" ht="22" customHeight="1" spans="1:4">
      <c r="A15" s="61" t="s">
        <v>120</v>
      </c>
      <c r="B15" s="90" t="s">
        <v>6</v>
      </c>
      <c r="C15" s="91">
        <v>0.5729</v>
      </c>
      <c r="D15" s="92">
        <v>-41.1</v>
      </c>
    </row>
    <row r="16" ht="22" customHeight="1" spans="1:4">
      <c r="A16" s="61" t="s">
        <v>121</v>
      </c>
      <c r="B16" s="90" t="s">
        <v>6</v>
      </c>
      <c r="C16" s="91">
        <v>0.55503</v>
      </c>
      <c r="D16" s="92">
        <v>-10</v>
      </c>
    </row>
    <row r="17" ht="8.45" customHeight="1" spans="1:4">
      <c r="A17" s="37"/>
      <c r="B17" s="37"/>
      <c r="C17" s="37"/>
      <c r="D17" s="37"/>
    </row>
    <row r="18" s="87" customFormat="1" ht="12.75" customHeight="1" spans="1:4">
      <c r="A18" s="38">
        <v>10</v>
      </c>
      <c r="B18" s="38"/>
      <c r="C18" s="39"/>
      <c r="D18" s="39"/>
    </row>
    <row r="19" spans="1:4">
      <c r="A19" s="42"/>
      <c r="B19" s="42"/>
      <c r="C19" s="93"/>
      <c r="D19" s="93"/>
    </row>
    <row r="20" spans="1:4">
      <c r="A20" s="42"/>
      <c r="B20" s="42"/>
      <c r="C20" s="93"/>
      <c r="D20" s="93"/>
    </row>
    <row r="21" spans="1:4">
      <c r="A21" s="42"/>
      <c r="B21" s="42"/>
      <c r="C21" s="93"/>
      <c r="D21" s="93"/>
    </row>
    <row r="22" spans="1:4">
      <c r="A22" s="42"/>
      <c r="B22" s="42"/>
      <c r="C22" s="93"/>
      <c r="D22" s="93"/>
    </row>
    <row r="23" spans="1:4">
      <c r="A23" s="42"/>
      <c r="B23" s="42"/>
      <c r="C23" s="93"/>
      <c r="D23" s="93"/>
    </row>
    <row r="24" spans="1:4">
      <c r="A24" s="42"/>
      <c r="B24" s="42"/>
      <c r="C24" s="93"/>
      <c r="D24" s="93"/>
    </row>
    <row r="25" spans="1:4">
      <c r="A25" s="42"/>
      <c r="B25" s="42"/>
      <c r="C25" s="93"/>
      <c r="D25" s="93"/>
    </row>
    <row r="26" spans="1:4">
      <c r="A26" s="42"/>
      <c r="B26" s="42"/>
      <c r="C26" s="93"/>
      <c r="D26" s="93"/>
    </row>
    <row r="27" spans="1:4">
      <c r="A27" s="42"/>
      <c r="B27" s="42"/>
      <c r="C27" s="93"/>
      <c r="D27" s="93"/>
    </row>
  </sheetData>
  <mergeCells count="7">
    <mergeCell ref="A1:D1"/>
    <mergeCell ref="A17:D17"/>
    <mergeCell ref="A18:D18"/>
    <mergeCell ref="A2:A3"/>
    <mergeCell ref="B2:B3"/>
    <mergeCell ref="C2:C3"/>
    <mergeCell ref="D2:D3"/>
  </mergeCells>
  <printOptions horizontalCentered="1"/>
  <pageMargins left="1.14173228346457" right="1.14173228346457" top="0.984251968503937" bottom="0.590551181102362" header="0.393700787401575" footer="0.393700787401575"/>
  <pageSetup paperSize="11" orientation="portrait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5"/>
  <sheetViews>
    <sheetView zoomScale="150" zoomScaleNormal="150" workbookViewId="0">
      <selection activeCell="E24" sqref="E24"/>
    </sheetView>
  </sheetViews>
  <sheetFormatPr defaultColWidth="9" defaultRowHeight="14.25" outlineLevelCol="3"/>
  <cols>
    <col min="1" max="1" width="24.125" customWidth="1"/>
    <col min="2" max="2" width="5.125" customWidth="1"/>
    <col min="3" max="3" width="7.125" customWidth="1"/>
    <col min="4" max="4" width="5.625" customWidth="1"/>
  </cols>
  <sheetData>
    <row r="1" ht="54" customHeight="1" spans="1:4">
      <c r="A1" s="24" t="s">
        <v>122</v>
      </c>
      <c r="B1" s="24"/>
      <c r="C1" s="24"/>
      <c r="D1" s="24"/>
    </row>
    <row r="2" s="23" customFormat="1" ht="17.1" customHeight="1" spans="1:4">
      <c r="A2" s="52" t="s">
        <v>1</v>
      </c>
      <c r="B2" s="5" t="s">
        <v>123</v>
      </c>
      <c r="C2" s="5" t="s">
        <v>3</v>
      </c>
      <c r="D2" s="7" t="s">
        <v>4</v>
      </c>
    </row>
    <row r="3" s="23" customFormat="1" ht="18" customHeight="1" spans="1:4">
      <c r="A3" s="54"/>
      <c r="B3" s="72"/>
      <c r="C3" s="73"/>
      <c r="D3" s="10"/>
    </row>
    <row r="4" s="23" customFormat="1" ht="18" customHeight="1" spans="1:4">
      <c r="A4" s="74" t="s">
        <v>27</v>
      </c>
      <c r="B4" s="75" t="s">
        <v>28</v>
      </c>
      <c r="C4" s="76">
        <v>102.3</v>
      </c>
      <c r="D4" s="77">
        <v>2.3</v>
      </c>
    </row>
    <row r="5" s="23" customFormat="1" ht="18" customHeight="1" spans="1:4">
      <c r="A5" s="78" t="s">
        <v>124</v>
      </c>
      <c r="B5" s="75"/>
      <c r="C5" s="76"/>
      <c r="D5" s="77"/>
    </row>
    <row r="6" s="23" customFormat="1" ht="18" customHeight="1" spans="1:4">
      <c r="A6" s="78" t="s">
        <v>125</v>
      </c>
      <c r="B6" s="75" t="s">
        <v>28</v>
      </c>
      <c r="C6" s="76">
        <v>107.71726215</v>
      </c>
      <c r="D6" s="77">
        <v>7.71726215</v>
      </c>
    </row>
    <row r="7" s="23" customFormat="1" ht="18" customHeight="1" spans="1:4">
      <c r="A7" s="78" t="s">
        <v>126</v>
      </c>
      <c r="B7" s="75" t="s">
        <v>28</v>
      </c>
      <c r="C7" s="76">
        <v>110.10699799</v>
      </c>
      <c r="D7" s="77">
        <v>10.10699799</v>
      </c>
    </row>
    <row r="8" s="23" customFormat="1" ht="18" customHeight="1" spans="1:4">
      <c r="A8" s="79" t="s">
        <v>127</v>
      </c>
      <c r="B8" s="75" t="s">
        <v>28</v>
      </c>
      <c r="C8" s="76">
        <v>100.8173895</v>
      </c>
      <c r="D8" s="77">
        <v>0.817389500000004</v>
      </c>
    </row>
    <row r="9" s="71" customFormat="1" ht="18" customHeight="1" spans="1:4">
      <c r="A9" s="79" t="s">
        <v>128</v>
      </c>
      <c r="B9" s="75" t="s">
        <v>28</v>
      </c>
      <c r="C9" s="76">
        <v>99.45658722</v>
      </c>
      <c r="D9" s="77">
        <v>-0.543412779999997</v>
      </c>
    </row>
    <row r="10" s="23" customFormat="1" ht="18" customHeight="1" spans="1:4">
      <c r="A10" s="79" t="s">
        <v>129</v>
      </c>
      <c r="B10" s="75" t="s">
        <v>28</v>
      </c>
      <c r="C10" s="76">
        <v>100.21758108</v>
      </c>
      <c r="D10" s="77">
        <v>0.217581080000002</v>
      </c>
    </row>
    <row r="11" s="23" customFormat="1" ht="18" customHeight="1" spans="1:4">
      <c r="A11" s="79" t="s">
        <v>130</v>
      </c>
      <c r="B11" s="75" t="s">
        <v>28</v>
      </c>
      <c r="C11" s="76">
        <v>97.97613576</v>
      </c>
      <c r="D11" s="77">
        <v>-2.02386423999999</v>
      </c>
    </row>
    <row r="12" s="23" customFormat="1" ht="18" customHeight="1" spans="1:4">
      <c r="A12" s="79" t="s">
        <v>131</v>
      </c>
      <c r="B12" s="75" t="s">
        <v>28</v>
      </c>
      <c r="C12" s="76">
        <v>99.4711616</v>
      </c>
      <c r="D12" s="77">
        <v>-0.528838399999998</v>
      </c>
    </row>
    <row r="13" s="23" customFormat="1" ht="18" customHeight="1" spans="1:4">
      <c r="A13" s="79" t="s">
        <v>132</v>
      </c>
      <c r="B13" s="75" t="s">
        <v>28</v>
      </c>
      <c r="C13" s="76">
        <v>95.97335014</v>
      </c>
      <c r="D13" s="77">
        <v>-4.02664986000001</v>
      </c>
    </row>
    <row r="14" s="23" customFormat="1" ht="18" customHeight="1" spans="1:4">
      <c r="A14" s="79" t="s">
        <v>133</v>
      </c>
      <c r="B14" s="75" t="s">
        <v>28</v>
      </c>
      <c r="C14" s="76">
        <v>99.04054402</v>
      </c>
      <c r="D14" s="77">
        <v>-0.959455980000001</v>
      </c>
    </row>
    <row r="15" s="23" customFormat="1" ht="18" customHeight="1" spans="1:4">
      <c r="A15" s="79" t="s">
        <v>134</v>
      </c>
      <c r="B15" s="75" t="s">
        <v>28</v>
      </c>
      <c r="C15" s="76">
        <v>99.9098702</v>
      </c>
      <c r="D15" s="77">
        <v>-0.0901297999999997</v>
      </c>
    </row>
    <row r="16" s="23" customFormat="1" ht="18" customHeight="1" spans="1:4">
      <c r="A16" s="79" t="s">
        <v>135</v>
      </c>
      <c r="B16" s="75" t="s">
        <v>28</v>
      </c>
      <c r="C16" s="76">
        <v>105.95123016</v>
      </c>
      <c r="D16" s="77">
        <v>5.95123015999999</v>
      </c>
    </row>
    <row r="17" s="23" customFormat="1" ht="18" customHeight="1" spans="1:4">
      <c r="A17" s="78" t="s">
        <v>136</v>
      </c>
      <c r="B17" s="75" t="s">
        <v>28</v>
      </c>
      <c r="C17" s="76">
        <v>100.32107618</v>
      </c>
      <c r="D17" s="77">
        <v>0.321076180000006</v>
      </c>
    </row>
    <row r="18" s="23" customFormat="1" ht="18" customHeight="1" spans="1:4">
      <c r="A18" s="80" t="s">
        <v>137</v>
      </c>
      <c r="B18" s="75" t="s">
        <v>28</v>
      </c>
      <c r="C18" s="76">
        <v>99.259</v>
      </c>
      <c r="D18" s="77">
        <v>-0.741</v>
      </c>
    </row>
    <row r="19" s="23" customFormat="1" ht="18" customHeight="1" spans="1:4">
      <c r="A19" s="80" t="s">
        <v>138</v>
      </c>
      <c r="B19" s="75"/>
      <c r="C19" s="76"/>
      <c r="D19" s="77"/>
    </row>
    <row r="20" s="23" customFormat="1" ht="18" customHeight="1" spans="1:4">
      <c r="A20" s="81" t="s">
        <v>139</v>
      </c>
      <c r="B20" s="75" t="s">
        <v>140</v>
      </c>
      <c r="C20" s="82">
        <v>23302.5</v>
      </c>
      <c r="D20" s="77">
        <v>3.4</v>
      </c>
    </row>
    <row r="21" s="23" customFormat="1" ht="18" customHeight="1" spans="1:4">
      <c r="A21" s="83" t="s">
        <v>141</v>
      </c>
      <c r="B21" s="75" t="s">
        <v>140</v>
      </c>
      <c r="C21" s="82">
        <v>26440.2</v>
      </c>
      <c r="D21" s="77">
        <v>2.4</v>
      </c>
    </row>
    <row r="22" s="23" customFormat="1" ht="18" customHeight="1" spans="1:4">
      <c r="A22" s="84" t="s">
        <v>142</v>
      </c>
      <c r="B22" s="85" t="s">
        <v>140</v>
      </c>
      <c r="C22" s="82">
        <v>17265.7</v>
      </c>
      <c r="D22" s="77">
        <v>5.5</v>
      </c>
    </row>
    <row r="23" s="23" customFormat="1" ht="21" customHeight="1" spans="1:4">
      <c r="A23" s="86" t="s">
        <v>143</v>
      </c>
      <c r="B23" s="86"/>
      <c r="C23" s="86"/>
      <c r="D23" s="86"/>
    </row>
    <row r="24" s="65" customFormat="1" spans="1:4">
      <c r="A24" s="38">
        <v>11</v>
      </c>
      <c r="B24" s="38"/>
      <c r="C24" s="38"/>
      <c r="D24" s="38"/>
    </row>
    <row r="25" spans="1:4">
      <c r="A25" s="42"/>
      <c r="B25" s="42"/>
      <c r="C25" s="42"/>
      <c r="D25" s="42"/>
    </row>
  </sheetData>
  <protectedRanges>
    <protectedRange sqref="B2:B3" name="区域1"/>
    <protectedRange sqref="B4:B18" name="区域1_1"/>
    <protectedRange sqref="C2:D3" name="区域1_2"/>
  </protectedRanges>
  <mergeCells count="7">
    <mergeCell ref="A1:D1"/>
    <mergeCell ref="A23:D23"/>
    <mergeCell ref="A24:D24"/>
    <mergeCell ref="A2:A3"/>
    <mergeCell ref="B2:B3"/>
    <mergeCell ref="C2:C3"/>
    <mergeCell ref="D2:D3"/>
  </mergeCells>
  <printOptions horizontalCentered="1"/>
  <pageMargins left="0.236220472440945" right="0.236220472440945" top="0.31496062992126" bottom="0" header="0.393700787401575" footer="0.393700787401575"/>
  <pageSetup paperSize="175" orientation="portrait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0"/>
  <sheetViews>
    <sheetView zoomScale="150" zoomScaleNormal="150" workbookViewId="0">
      <selection activeCell="E21" sqref="E21"/>
    </sheetView>
  </sheetViews>
  <sheetFormatPr defaultColWidth="9" defaultRowHeight="14.25"/>
  <cols>
    <col min="1" max="1" width="21.625" customWidth="1"/>
    <col min="2" max="2" width="5.625" customWidth="1"/>
    <col min="3" max="3" width="7.875" customWidth="1"/>
    <col min="4" max="4" width="6.625" customWidth="1"/>
  </cols>
  <sheetData>
    <row r="1" ht="45.2" customHeight="1" spans="1:4">
      <c r="A1" s="24" t="s">
        <v>144</v>
      </c>
      <c r="B1" s="24"/>
      <c r="C1" s="24"/>
      <c r="D1" s="24"/>
    </row>
    <row r="2" s="23" customFormat="1" ht="17.1" customHeight="1" spans="1:4">
      <c r="A2" s="52" t="s">
        <v>1</v>
      </c>
      <c r="B2" s="53" t="s">
        <v>93</v>
      </c>
      <c r="C2" s="6" t="s">
        <v>3</v>
      </c>
      <c r="D2" s="7" t="s">
        <v>4</v>
      </c>
    </row>
    <row r="3" s="23" customFormat="1" ht="17.1" customHeight="1" spans="1:4">
      <c r="A3" s="54"/>
      <c r="B3" s="55"/>
      <c r="C3" s="9"/>
      <c r="D3" s="10"/>
    </row>
    <row r="4" s="23" customFormat="1" ht="21.6" customHeight="1" spans="1:5">
      <c r="A4" s="56" t="s">
        <v>20</v>
      </c>
      <c r="B4" s="57" t="s">
        <v>6</v>
      </c>
      <c r="C4" s="58">
        <v>48.6319</v>
      </c>
      <c r="D4" s="60">
        <v>1.29155749211652</v>
      </c>
      <c r="E4" s="47"/>
    </row>
    <row r="5" s="23" customFormat="1" ht="21.6" customHeight="1" spans="1:5">
      <c r="A5" s="56" t="s">
        <v>145</v>
      </c>
      <c r="B5" s="57" t="s">
        <v>6</v>
      </c>
      <c r="C5" s="58">
        <v>30.7153</v>
      </c>
      <c r="D5" s="60">
        <v>-2.96121013755584</v>
      </c>
      <c r="E5" s="47"/>
    </row>
    <row r="6" s="23" customFormat="1" ht="21.6" customHeight="1" spans="1:5">
      <c r="A6" s="56" t="s">
        <v>146</v>
      </c>
      <c r="B6" s="57" t="s">
        <v>6</v>
      </c>
      <c r="C6" s="58">
        <v>9.3602</v>
      </c>
      <c r="D6" s="60">
        <v>-14.5733321164552</v>
      </c>
      <c r="E6" s="47"/>
    </row>
    <row r="7" s="23" customFormat="1" ht="21.6" customHeight="1" spans="1:5">
      <c r="A7" s="56" t="s">
        <v>147</v>
      </c>
      <c r="B7" s="57" t="s">
        <v>6</v>
      </c>
      <c r="C7" s="58">
        <v>3.31</v>
      </c>
      <c r="D7" s="60">
        <v>14.7948726855872</v>
      </c>
      <c r="E7" s="47"/>
    </row>
    <row r="8" s="23" customFormat="1" ht="21.6" customHeight="1" spans="1:5">
      <c r="A8" s="56" t="s">
        <v>148</v>
      </c>
      <c r="B8" s="57" t="s">
        <v>6</v>
      </c>
      <c r="C8" s="58">
        <v>1.1064</v>
      </c>
      <c r="D8" s="60">
        <v>-14.0059070418156</v>
      </c>
      <c r="E8" s="47"/>
    </row>
    <row r="9" s="23" customFormat="1" ht="21.6" customHeight="1" spans="1:5">
      <c r="A9" s="56" t="s">
        <v>149</v>
      </c>
      <c r="B9" s="57" t="s">
        <v>6</v>
      </c>
      <c r="C9" s="58">
        <v>17.9166</v>
      </c>
      <c r="D9" s="60">
        <v>9.52002542911634</v>
      </c>
      <c r="E9" s="47"/>
    </row>
    <row r="10" s="23" customFormat="1" ht="21.6" customHeight="1" spans="1:5">
      <c r="A10" s="61" t="s">
        <v>150</v>
      </c>
      <c r="B10" s="57" t="s">
        <v>6</v>
      </c>
      <c r="C10" s="58">
        <v>20.8601</v>
      </c>
      <c r="D10" s="60">
        <v>5.42592171430015</v>
      </c>
      <c r="E10" s="47"/>
    </row>
    <row r="11" s="23" customFormat="1" ht="21.6" customHeight="1" spans="1:5">
      <c r="A11" s="61" t="s">
        <v>151</v>
      </c>
      <c r="B11" s="57" t="s">
        <v>6</v>
      </c>
      <c r="C11" s="58">
        <v>4.49</v>
      </c>
      <c r="D11" s="60">
        <v>6.61084491674178</v>
      </c>
      <c r="E11" s="47"/>
    </row>
    <row r="12" s="23" customFormat="1" ht="21.6" customHeight="1" spans="1:5">
      <c r="A12" s="61" t="s">
        <v>152</v>
      </c>
      <c r="B12" s="57" t="s">
        <v>6</v>
      </c>
      <c r="C12" s="58">
        <v>2.56</v>
      </c>
      <c r="D12" s="60">
        <v>-13.3549608002163</v>
      </c>
      <c r="E12" s="47"/>
    </row>
    <row r="13" s="23" customFormat="1" ht="21.6" customHeight="1" spans="1:5">
      <c r="A13" s="61" t="s">
        <v>153</v>
      </c>
      <c r="B13" s="57" t="s">
        <v>6</v>
      </c>
      <c r="C13" s="58">
        <v>12.32</v>
      </c>
      <c r="D13" s="60">
        <v>-3.39524085896692</v>
      </c>
      <c r="E13" s="47"/>
    </row>
    <row r="14" s="23" customFormat="1" ht="21.6" customHeight="1" spans="1:5">
      <c r="A14" s="61" t="s">
        <v>154</v>
      </c>
      <c r="B14" s="57" t="s">
        <v>6</v>
      </c>
      <c r="C14" s="58">
        <v>8.4</v>
      </c>
      <c r="D14" s="60">
        <v>1.15540776617149</v>
      </c>
      <c r="E14" s="47"/>
    </row>
    <row r="15" s="23" customFormat="1" ht="21.6" customHeight="1" spans="1:5">
      <c r="A15" s="61" t="s">
        <v>21</v>
      </c>
      <c r="B15" s="57" t="s">
        <v>6</v>
      </c>
      <c r="C15" s="58">
        <v>217.1901</v>
      </c>
      <c r="D15" s="60">
        <v>10.1606532033257</v>
      </c>
      <c r="E15" s="47"/>
    </row>
    <row r="16" s="23" customFormat="1" ht="21.6" customHeight="1" spans="1:5">
      <c r="A16" s="66" t="s">
        <v>155</v>
      </c>
      <c r="B16" s="57" t="s">
        <v>6</v>
      </c>
      <c r="C16" s="58">
        <v>51.7583</v>
      </c>
      <c r="D16" s="60">
        <v>11.8629158796094</v>
      </c>
      <c r="E16" s="47"/>
    </row>
    <row r="17" s="64" customFormat="1" ht="21.6" customHeight="1" spans="1:5">
      <c r="A17" s="66" t="s">
        <v>151</v>
      </c>
      <c r="B17" s="57" t="s">
        <v>6</v>
      </c>
      <c r="C17" s="58">
        <v>23.7387</v>
      </c>
      <c r="D17" s="60">
        <v>-4.63091670215416</v>
      </c>
      <c r="E17" s="67"/>
    </row>
    <row r="18" s="64" customFormat="1" ht="21.6" customHeight="1" spans="1:5">
      <c r="A18" s="66" t="s">
        <v>152</v>
      </c>
      <c r="B18" s="57" t="s">
        <v>6</v>
      </c>
      <c r="C18" s="58">
        <v>5.742</v>
      </c>
      <c r="D18" s="60">
        <v>-13.0540119016974</v>
      </c>
      <c r="E18" s="67"/>
    </row>
    <row r="19" s="64" customFormat="1" ht="21.6" customHeight="1" spans="1:10">
      <c r="A19" s="66" t="s">
        <v>153</v>
      </c>
      <c r="B19" s="57" t="s">
        <v>6</v>
      </c>
      <c r="C19" s="58">
        <v>64.5976</v>
      </c>
      <c r="D19" s="60">
        <v>11.2901697496567</v>
      </c>
      <c r="E19" s="67"/>
      <c r="J19" s="67"/>
    </row>
    <row r="20" s="64" customFormat="1" ht="21.6" customHeight="1" spans="1:5">
      <c r="A20" s="66" t="s">
        <v>154</v>
      </c>
      <c r="B20" s="57" t="s">
        <v>6</v>
      </c>
      <c r="C20" s="58">
        <v>71.3535</v>
      </c>
      <c r="D20" s="60">
        <v>16.3086567864851</v>
      </c>
      <c r="E20" s="67"/>
    </row>
    <row r="21" s="64" customFormat="1" ht="21" customHeight="1" spans="1:5">
      <c r="A21" s="68">
        <v>12</v>
      </c>
      <c r="B21" s="68"/>
      <c r="C21" s="68"/>
      <c r="D21" s="68"/>
      <c r="E21" s="67"/>
    </row>
    <row r="22" s="64" customFormat="1" ht="21" customHeight="1" spans="1:6">
      <c r="A22" s="40"/>
      <c r="B22" s="40"/>
      <c r="C22" s="41"/>
      <c r="D22" s="41"/>
      <c r="E22" s="67"/>
      <c r="F22" s="67"/>
    </row>
    <row r="23" s="23" customFormat="1" ht="18.6" customHeight="1" spans="1:6">
      <c r="A23" s="42"/>
      <c r="B23" s="42"/>
      <c r="C23" s="43"/>
      <c r="D23" s="43"/>
      <c r="E23" s="47"/>
      <c r="F23" s="47"/>
    </row>
    <row r="24" s="65" customFormat="1" spans="1:5">
      <c r="A24"/>
      <c r="B24"/>
      <c r="C24"/>
      <c r="D24"/>
      <c r="E24" s="69"/>
    </row>
    <row r="25" spans="5:5">
      <c r="E25" s="70"/>
    </row>
    <row r="26" spans="5:5">
      <c r="E26" s="70"/>
    </row>
    <row r="27" spans="5:5">
      <c r="E27" s="70"/>
    </row>
    <row r="28" spans="5:5">
      <c r="E28" s="70"/>
    </row>
    <row r="29" spans="5:5">
      <c r="E29" s="70"/>
    </row>
    <row r="30" spans="5:5">
      <c r="E30" s="70"/>
    </row>
    <row r="31" spans="5:5">
      <c r="E31" s="70"/>
    </row>
    <row r="32" spans="5:5">
      <c r="E32" s="70"/>
    </row>
    <row r="33" spans="5:5">
      <c r="E33" s="70"/>
    </row>
    <row r="34" spans="5:5">
      <c r="E34" s="70"/>
    </row>
    <row r="35" spans="5:5">
      <c r="E35" s="70"/>
    </row>
    <row r="36" spans="5:5">
      <c r="E36" s="70"/>
    </row>
    <row r="37" spans="5:5">
      <c r="E37" s="70"/>
    </row>
    <row r="38" spans="5:5">
      <c r="E38" s="70"/>
    </row>
    <row r="39" spans="5:5">
      <c r="E39" s="70"/>
    </row>
    <row r="40" spans="5:5">
      <c r="E40" s="70"/>
    </row>
    <row r="41" spans="5:5">
      <c r="E41" s="70"/>
    </row>
    <row r="42" spans="5:5">
      <c r="E42" s="70"/>
    </row>
    <row r="43" spans="5:5">
      <c r="E43" s="70"/>
    </row>
    <row r="44" spans="5:5">
      <c r="E44" s="70"/>
    </row>
    <row r="45" spans="5:5">
      <c r="E45" s="70"/>
    </row>
    <row r="46" spans="5:5">
      <c r="E46" s="70"/>
    </row>
    <row r="47" spans="5:5">
      <c r="E47" s="70"/>
    </row>
    <row r="48" spans="5:5">
      <c r="E48" s="70"/>
    </row>
    <row r="49" spans="5:5">
      <c r="E49" s="70"/>
    </row>
    <row r="50" spans="5:5">
      <c r="E50" s="70"/>
    </row>
    <row r="51" spans="5:5">
      <c r="E51" s="70"/>
    </row>
    <row r="52" spans="5:5">
      <c r="E52" s="70"/>
    </row>
    <row r="53" spans="5:5">
      <c r="E53" s="70"/>
    </row>
    <row r="54" spans="5:5">
      <c r="E54" s="70"/>
    </row>
    <row r="55" spans="5:5">
      <c r="E55" s="70"/>
    </row>
    <row r="56" spans="5:5">
      <c r="E56" s="70"/>
    </row>
    <row r="57" spans="5:5">
      <c r="E57" s="70"/>
    </row>
    <row r="58" spans="5:5">
      <c r="E58" s="70"/>
    </row>
    <row r="59" spans="5:5">
      <c r="E59" s="70"/>
    </row>
    <row r="60" spans="5:5">
      <c r="E60" s="70"/>
    </row>
    <row r="61" spans="5:5">
      <c r="E61" s="70"/>
    </row>
    <row r="62" spans="5:5">
      <c r="E62" s="70"/>
    </row>
    <row r="63" spans="5:5">
      <c r="E63" s="70"/>
    </row>
    <row r="64" spans="5:5">
      <c r="E64" s="70"/>
    </row>
    <row r="65" spans="5:5">
      <c r="E65" s="70"/>
    </row>
    <row r="66" spans="5:5">
      <c r="E66" s="70"/>
    </row>
    <row r="67" spans="5:5">
      <c r="E67" s="70"/>
    </row>
    <row r="68" spans="5:5">
      <c r="E68" s="70"/>
    </row>
    <row r="69" spans="5:5">
      <c r="E69" s="70"/>
    </row>
    <row r="70" spans="5:5">
      <c r="E70" s="70"/>
    </row>
    <row r="71" spans="5:5">
      <c r="E71" s="70"/>
    </row>
    <row r="72" spans="5:5">
      <c r="E72" s="70"/>
    </row>
    <row r="73" spans="5:5">
      <c r="E73" s="70"/>
    </row>
    <row r="74" spans="5:5">
      <c r="E74" s="70"/>
    </row>
    <row r="75" spans="5:5">
      <c r="E75" s="70"/>
    </row>
    <row r="76" spans="5:5">
      <c r="E76" s="70"/>
    </row>
    <row r="77" spans="5:5">
      <c r="E77" s="70"/>
    </row>
    <row r="78" spans="5:5">
      <c r="E78" s="70"/>
    </row>
    <row r="79" spans="5:5">
      <c r="E79" s="70"/>
    </row>
    <row r="80" spans="5:5">
      <c r="E80" s="70"/>
    </row>
    <row r="81" spans="5:5">
      <c r="E81" s="70"/>
    </row>
    <row r="82" spans="5:5">
      <c r="E82" s="70"/>
    </row>
    <row r="83" spans="5:5">
      <c r="E83" s="70"/>
    </row>
    <row r="84" spans="5:5">
      <c r="E84" s="70"/>
    </row>
    <row r="85" spans="5:5">
      <c r="E85" s="70"/>
    </row>
    <row r="86" spans="5:5">
      <c r="E86" s="70"/>
    </row>
    <row r="87" spans="5:5">
      <c r="E87" s="70"/>
    </row>
    <row r="88" spans="5:5">
      <c r="E88" s="70"/>
    </row>
    <row r="89" spans="5:5">
      <c r="E89" s="70"/>
    </row>
    <row r="90" spans="5:5">
      <c r="E90" s="70"/>
    </row>
    <row r="91" spans="5:5">
      <c r="E91" s="70"/>
    </row>
    <row r="92" spans="5:5">
      <c r="E92" s="70"/>
    </row>
    <row r="93" spans="5:5">
      <c r="E93" s="70"/>
    </row>
    <row r="94" spans="5:5">
      <c r="E94" s="70"/>
    </row>
    <row r="95" spans="5:5">
      <c r="E95" s="70"/>
    </row>
    <row r="96" spans="5:5">
      <c r="E96" s="70"/>
    </row>
    <row r="97" spans="5:5">
      <c r="E97" s="70"/>
    </row>
    <row r="98" spans="5:5">
      <c r="E98" s="70"/>
    </row>
    <row r="99" spans="5:5">
      <c r="E99" s="70"/>
    </row>
    <row r="100" spans="5:5">
      <c r="E100" s="70"/>
    </row>
    <row r="101" spans="5:5">
      <c r="E101" s="70"/>
    </row>
    <row r="102" spans="5:5">
      <c r="E102" s="70"/>
    </row>
    <row r="103" spans="5:5">
      <c r="E103" s="70"/>
    </row>
    <row r="104" spans="5:5">
      <c r="E104" s="70"/>
    </row>
    <row r="105" spans="5:5">
      <c r="E105" s="70"/>
    </row>
    <row r="106" spans="5:5">
      <c r="E106" s="70"/>
    </row>
    <row r="107" spans="5:5">
      <c r="E107" s="70"/>
    </row>
    <row r="108" spans="5:5">
      <c r="E108" s="70"/>
    </row>
    <row r="109" spans="5:5">
      <c r="E109" s="70"/>
    </row>
    <row r="110" spans="5:5">
      <c r="E110" s="70"/>
    </row>
    <row r="111" spans="5:5">
      <c r="E111" s="70"/>
    </row>
    <row r="112" spans="5:5">
      <c r="E112" s="70"/>
    </row>
    <row r="113" spans="5:5">
      <c r="E113" s="70"/>
    </row>
    <row r="114" spans="5:5">
      <c r="E114" s="70"/>
    </row>
    <row r="115" spans="5:5">
      <c r="E115" s="70"/>
    </row>
    <row r="116" spans="5:5">
      <c r="E116" s="70"/>
    </row>
    <row r="117" spans="5:5">
      <c r="E117" s="70"/>
    </row>
    <row r="118" spans="5:5">
      <c r="E118" s="70"/>
    </row>
    <row r="119" spans="5:5">
      <c r="E119" s="70"/>
    </row>
    <row r="120" spans="5:5">
      <c r="E120" s="70"/>
    </row>
    <row r="121" spans="5:5">
      <c r="E121" s="70"/>
    </row>
    <row r="122" spans="5:5">
      <c r="E122" s="70"/>
    </row>
    <row r="123" spans="5:5">
      <c r="E123" s="70"/>
    </row>
    <row r="124" spans="5:5">
      <c r="E124" s="70"/>
    </row>
    <row r="125" spans="5:5">
      <c r="E125" s="70"/>
    </row>
    <row r="126" spans="5:5">
      <c r="E126" s="70"/>
    </row>
    <row r="127" spans="5:5">
      <c r="E127" s="70"/>
    </row>
    <row r="128" spans="5:5">
      <c r="E128" s="70"/>
    </row>
    <row r="129" spans="5:5">
      <c r="E129" s="70"/>
    </row>
    <row r="130" spans="5:5">
      <c r="E130" s="70"/>
    </row>
    <row r="131" spans="5:5">
      <c r="E131" s="70"/>
    </row>
    <row r="132" spans="5:5">
      <c r="E132" s="70"/>
    </row>
    <row r="133" spans="5:5">
      <c r="E133" s="70"/>
    </row>
    <row r="134" spans="5:5">
      <c r="E134" s="70"/>
    </row>
    <row r="135" spans="5:5">
      <c r="E135" s="70"/>
    </row>
    <row r="136" spans="5:5">
      <c r="E136" s="70"/>
    </row>
    <row r="137" spans="5:5">
      <c r="E137" s="70"/>
    </row>
    <row r="138" spans="5:5">
      <c r="E138" s="70"/>
    </row>
    <row r="139" spans="5:5">
      <c r="E139" s="70"/>
    </row>
    <row r="140" spans="5:5">
      <c r="E140" s="70"/>
    </row>
    <row r="141" spans="5:5">
      <c r="E141" s="70"/>
    </row>
    <row r="142" spans="5:5">
      <c r="E142" s="70"/>
    </row>
    <row r="143" spans="5:5">
      <c r="E143" s="70"/>
    </row>
    <row r="144" spans="5:5">
      <c r="E144" s="70"/>
    </row>
    <row r="145" spans="5:5">
      <c r="E145" s="70"/>
    </row>
    <row r="146" spans="5:5">
      <c r="E146" s="70"/>
    </row>
    <row r="147" spans="5:5">
      <c r="E147" s="70"/>
    </row>
    <row r="148" spans="5:5">
      <c r="E148" s="70"/>
    </row>
    <row r="149" spans="5:5">
      <c r="E149" s="70"/>
    </row>
    <row r="150" spans="5:5">
      <c r="E150" s="70"/>
    </row>
  </sheetData>
  <mergeCells count="6">
    <mergeCell ref="A1:D1"/>
    <mergeCell ref="A21:D21"/>
    <mergeCell ref="A2:A3"/>
    <mergeCell ref="B2:B3"/>
    <mergeCell ref="C2:C3"/>
    <mergeCell ref="D2:D3"/>
  </mergeCells>
  <printOptions horizontalCentered="1"/>
  <pageMargins left="0.236220472440945" right="0.236220472440945" top="0.31496062992126" bottom="0" header="0.393700787401575" footer="0.393700787401575"/>
  <pageSetup paperSize="175" orientation="portrait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0"/>
  <sheetViews>
    <sheetView zoomScale="150" zoomScaleNormal="150" workbookViewId="0">
      <selection activeCell="F15" sqref="F15"/>
    </sheetView>
  </sheetViews>
  <sheetFormatPr defaultColWidth="9" defaultRowHeight="14.25" outlineLevelCol="5"/>
  <cols>
    <col min="1" max="1" width="20.625" style="42" customWidth="1"/>
    <col min="2" max="2" width="7.125" style="42" customWidth="1"/>
    <col min="3" max="3" width="7.625" style="42" customWidth="1"/>
    <col min="4" max="4" width="6.625" style="42" customWidth="1"/>
    <col min="5" max="16384" width="9" style="42"/>
  </cols>
  <sheetData>
    <row r="1" ht="45.2" customHeight="1" spans="1:4">
      <c r="A1" s="24" t="s">
        <v>156</v>
      </c>
      <c r="B1" s="24"/>
      <c r="C1" s="24"/>
      <c r="D1" s="24"/>
    </row>
    <row r="2" s="23" customFormat="1" ht="17.1" customHeight="1" spans="1:4">
      <c r="A2" s="52" t="s">
        <v>1</v>
      </c>
      <c r="B2" s="53" t="s">
        <v>93</v>
      </c>
      <c r="C2" s="6" t="s">
        <v>3</v>
      </c>
      <c r="D2" s="7" t="s">
        <v>4</v>
      </c>
    </row>
    <row r="3" s="23" customFormat="1" ht="17.1" customHeight="1" spans="1:4">
      <c r="A3" s="54"/>
      <c r="B3" s="55"/>
      <c r="C3" s="9"/>
      <c r="D3" s="10"/>
    </row>
    <row r="4" ht="29.45" customHeight="1" spans="1:4">
      <c r="A4" s="56" t="s">
        <v>22</v>
      </c>
      <c r="B4" s="57" t="s">
        <v>6</v>
      </c>
      <c r="C4" s="58">
        <v>87.4755</v>
      </c>
      <c r="D4" s="59">
        <v>-3.78754299151663</v>
      </c>
    </row>
    <row r="5" ht="29.45" customHeight="1" spans="1:4">
      <c r="A5" s="56" t="s">
        <v>157</v>
      </c>
      <c r="B5" s="57" t="s">
        <v>6</v>
      </c>
      <c r="C5" s="58">
        <v>9.7603</v>
      </c>
      <c r="D5" s="60">
        <v>-7.96077137064454</v>
      </c>
    </row>
    <row r="6" ht="29.45" customHeight="1" spans="1:4">
      <c r="A6" s="61" t="s">
        <v>158</v>
      </c>
      <c r="B6" s="57" t="s">
        <v>6</v>
      </c>
      <c r="C6" s="58">
        <v>31.9757</v>
      </c>
      <c r="D6" s="60">
        <v>1.81528135109662</v>
      </c>
    </row>
    <row r="7" ht="29.45" customHeight="1" spans="1:4">
      <c r="A7" s="61" t="s">
        <v>159</v>
      </c>
      <c r="B7" s="57" t="s">
        <v>6</v>
      </c>
      <c r="C7" s="58">
        <v>6.1022</v>
      </c>
      <c r="D7" s="60">
        <v>-15.6851908143809</v>
      </c>
    </row>
    <row r="8" ht="29.45" customHeight="1" spans="1:6">
      <c r="A8" s="61" t="s">
        <v>160</v>
      </c>
      <c r="B8" s="57" t="s">
        <v>6</v>
      </c>
      <c r="C8" s="58">
        <v>23.0763</v>
      </c>
      <c r="D8" s="60">
        <v>-7.98850070574726</v>
      </c>
      <c r="F8" s="51"/>
    </row>
    <row r="9" ht="29.45" customHeight="1" spans="1:4">
      <c r="A9" s="61" t="s">
        <v>161</v>
      </c>
      <c r="B9" s="57" t="s">
        <v>6</v>
      </c>
      <c r="C9" s="58">
        <v>16.561</v>
      </c>
      <c r="D9" s="60">
        <v>-0.185633867332058</v>
      </c>
    </row>
    <row r="10" ht="29.45" customHeight="1" spans="1:4">
      <c r="A10" s="61" t="s">
        <v>162</v>
      </c>
      <c r="B10" s="57" t="s">
        <v>6</v>
      </c>
      <c r="C10" s="58">
        <v>22.1695</v>
      </c>
      <c r="D10" s="60">
        <v>-22.0506383412621</v>
      </c>
    </row>
    <row r="11" ht="29.45" customHeight="1" spans="1:4">
      <c r="A11" s="56" t="s">
        <v>157</v>
      </c>
      <c r="B11" s="57" t="s">
        <v>6</v>
      </c>
      <c r="C11" s="58">
        <v>1.8996</v>
      </c>
      <c r="D11" s="60">
        <v>-30.6335585174366</v>
      </c>
    </row>
    <row r="12" ht="29.45" customHeight="1" spans="1:4">
      <c r="A12" s="61" t="s">
        <v>158</v>
      </c>
      <c r="B12" s="57" t="s">
        <v>6</v>
      </c>
      <c r="C12" s="58">
        <v>3.9772</v>
      </c>
      <c r="D12" s="60">
        <v>-40.8410061134332</v>
      </c>
    </row>
    <row r="13" ht="29.45" customHeight="1" spans="1:4">
      <c r="A13" s="61" t="s">
        <v>159</v>
      </c>
      <c r="B13" s="57" t="s">
        <v>6</v>
      </c>
      <c r="C13" s="58">
        <v>2.1385</v>
      </c>
      <c r="D13" s="60">
        <v>-6.39908959600824</v>
      </c>
    </row>
    <row r="14" ht="29.45" customHeight="1" spans="1:4">
      <c r="A14" s="61" t="s">
        <v>160</v>
      </c>
      <c r="B14" s="57" t="s">
        <v>6</v>
      </c>
      <c r="C14" s="58">
        <v>8.1778</v>
      </c>
      <c r="D14" s="60">
        <v>-19.3288087440319</v>
      </c>
    </row>
    <row r="15" ht="29.45" customHeight="1" spans="1:4">
      <c r="A15" s="61" t="s">
        <v>161</v>
      </c>
      <c r="B15" s="57" t="s">
        <v>6</v>
      </c>
      <c r="C15" s="58">
        <v>5.9764</v>
      </c>
      <c r="D15" s="60">
        <v>-8.86299865804563</v>
      </c>
    </row>
    <row r="16" ht="20.1" customHeight="1" spans="1:4">
      <c r="A16" s="62" t="s">
        <v>163</v>
      </c>
      <c r="B16" s="62"/>
      <c r="C16" s="62"/>
      <c r="D16" s="62"/>
    </row>
    <row r="17" s="23" customFormat="1" ht="18.95" customHeight="1" spans="1:4">
      <c r="A17" s="38">
        <v>13</v>
      </c>
      <c r="B17" s="38"/>
      <c r="C17" s="38"/>
      <c r="D17" s="38"/>
    </row>
    <row r="18" s="44" customFormat="1" spans="1:4">
      <c r="A18" s="40"/>
      <c r="B18" s="40"/>
      <c r="C18" s="41"/>
      <c r="D18" s="41"/>
    </row>
    <row r="19" spans="3:4">
      <c r="C19" s="43"/>
      <c r="D19" s="63"/>
    </row>
    <row r="20" spans="4:4">
      <c r="D20" s="51"/>
    </row>
    <row r="21" spans="4:4">
      <c r="D21" s="51"/>
    </row>
    <row r="22" spans="4:4">
      <c r="D22" s="51"/>
    </row>
    <row r="23" spans="4:4">
      <c r="D23" s="51"/>
    </row>
    <row r="24" spans="4:4">
      <c r="D24" s="51"/>
    </row>
    <row r="25" spans="4:4">
      <c r="D25" s="51"/>
    </row>
    <row r="26" spans="4:4">
      <c r="D26" s="51"/>
    </row>
    <row r="27" spans="4:4">
      <c r="D27" s="51"/>
    </row>
    <row r="28" spans="4:4">
      <c r="D28" s="51"/>
    </row>
    <row r="29" spans="4:4">
      <c r="D29" s="51"/>
    </row>
    <row r="30" spans="4:4">
      <c r="D30" s="51"/>
    </row>
    <row r="31" spans="4:4">
      <c r="D31" s="51"/>
    </row>
    <row r="32" spans="4:4">
      <c r="D32" s="51"/>
    </row>
    <row r="33" spans="4:4">
      <c r="D33" s="51"/>
    </row>
    <row r="34" spans="4:4">
      <c r="D34" s="51"/>
    </row>
    <row r="35" spans="4:4">
      <c r="D35" s="51"/>
    </row>
    <row r="36" spans="4:4">
      <c r="D36" s="51"/>
    </row>
    <row r="37" spans="4:4">
      <c r="D37" s="51"/>
    </row>
    <row r="38" spans="4:4">
      <c r="D38" s="51"/>
    </row>
    <row r="39" spans="4:4">
      <c r="D39" s="51"/>
    </row>
    <row r="40" spans="4:4">
      <c r="D40" s="51"/>
    </row>
    <row r="41" spans="4:4">
      <c r="D41" s="51"/>
    </row>
    <row r="42" spans="4:4">
      <c r="D42" s="51"/>
    </row>
    <row r="43" spans="4:4">
      <c r="D43" s="51"/>
    </row>
    <row r="44" spans="4:4">
      <c r="D44" s="51"/>
    </row>
    <row r="45" spans="4:4">
      <c r="D45" s="51"/>
    </row>
    <row r="46" spans="4:4">
      <c r="D46" s="51"/>
    </row>
    <row r="47" spans="4:4">
      <c r="D47" s="51"/>
    </row>
    <row r="48" spans="4:4">
      <c r="D48" s="51"/>
    </row>
    <row r="49" spans="4:4">
      <c r="D49" s="51"/>
    </row>
    <row r="50" spans="4:4">
      <c r="D50" s="51"/>
    </row>
    <row r="51" spans="4:4">
      <c r="D51" s="51"/>
    </row>
    <row r="52" spans="4:4">
      <c r="D52" s="51"/>
    </row>
    <row r="53" spans="4:4">
      <c r="D53" s="51"/>
    </row>
    <row r="54" spans="4:4">
      <c r="D54" s="51"/>
    </row>
    <row r="55" spans="4:4">
      <c r="D55" s="51"/>
    </row>
    <row r="56" spans="4:4">
      <c r="D56" s="51"/>
    </row>
    <row r="57" spans="4:4">
      <c r="D57" s="51"/>
    </row>
    <row r="58" spans="4:4">
      <c r="D58" s="51"/>
    </row>
    <row r="59" spans="4:4">
      <c r="D59" s="51"/>
    </row>
    <row r="60" spans="4:4">
      <c r="D60" s="51"/>
    </row>
    <row r="61" spans="4:4">
      <c r="D61" s="51"/>
    </row>
    <row r="62" spans="4:4">
      <c r="D62" s="51"/>
    </row>
    <row r="63" spans="4:4">
      <c r="D63" s="51"/>
    </row>
    <row r="64" spans="4:4">
      <c r="D64" s="51"/>
    </row>
    <row r="65" spans="4:4">
      <c r="D65" s="51"/>
    </row>
    <row r="66" spans="4:4">
      <c r="D66" s="51"/>
    </row>
    <row r="67" spans="4:4">
      <c r="D67" s="51"/>
    </row>
    <row r="68" spans="4:4">
      <c r="D68" s="51"/>
    </row>
    <row r="69" spans="4:4">
      <c r="D69" s="51"/>
    </row>
    <row r="70" spans="4:4">
      <c r="D70" s="51"/>
    </row>
    <row r="71" spans="4:4">
      <c r="D71" s="51"/>
    </row>
    <row r="72" spans="4:4">
      <c r="D72" s="51"/>
    </row>
    <row r="73" spans="4:4">
      <c r="D73" s="51"/>
    </row>
    <row r="74" spans="4:4">
      <c r="D74" s="51"/>
    </row>
    <row r="75" spans="4:4">
      <c r="D75" s="51"/>
    </row>
    <row r="76" spans="4:4">
      <c r="D76" s="51"/>
    </row>
    <row r="77" spans="4:4">
      <c r="D77" s="51"/>
    </row>
    <row r="78" spans="4:4">
      <c r="D78" s="51"/>
    </row>
    <row r="79" spans="4:4">
      <c r="D79" s="51"/>
    </row>
    <row r="80" spans="4:4">
      <c r="D80" s="51"/>
    </row>
    <row r="81" spans="4:4">
      <c r="D81" s="51"/>
    </row>
    <row r="82" spans="4:4">
      <c r="D82" s="51"/>
    </row>
    <row r="83" spans="4:4">
      <c r="D83" s="51"/>
    </row>
    <row r="84" spans="4:4">
      <c r="D84" s="51"/>
    </row>
    <row r="85" spans="4:4">
      <c r="D85" s="51"/>
    </row>
    <row r="86" spans="4:4">
      <c r="D86" s="51"/>
    </row>
    <row r="87" spans="4:4">
      <c r="D87" s="51"/>
    </row>
    <row r="88" spans="4:4">
      <c r="D88" s="51"/>
    </row>
    <row r="89" spans="4:4">
      <c r="D89" s="51"/>
    </row>
    <row r="90" spans="4:4">
      <c r="D90" s="51"/>
    </row>
    <row r="91" spans="4:4">
      <c r="D91" s="51"/>
    </row>
    <row r="92" spans="4:4">
      <c r="D92" s="51"/>
    </row>
    <row r="93" spans="4:4">
      <c r="D93" s="51"/>
    </row>
    <row r="94" spans="4:4">
      <c r="D94" s="51"/>
    </row>
    <row r="95" spans="4:4">
      <c r="D95" s="51"/>
    </row>
    <row r="96" spans="4:4">
      <c r="D96" s="51"/>
    </row>
    <row r="97" spans="4:4">
      <c r="D97" s="51"/>
    </row>
    <row r="98" spans="4:4">
      <c r="D98" s="51"/>
    </row>
    <row r="99" spans="4:4">
      <c r="D99" s="51"/>
    </row>
    <row r="100" spans="4:4">
      <c r="D100" s="51"/>
    </row>
  </sheetData>
  <mergeCells count="7">
    <mergeCell ref="A1:D1"/>
    <mergeCell ref="A16:D16"/>
    <mergeCell ref="A17:D17"/>
    <mergeCell ref="A2:A3"/>
    <mergeCell ref="B2:B3"/>
    <mergeCell ref="C2:C3"/>
    <mergeCell ref="D2:D3"/>
  </mergeCells>
  <printOptions horizontalCentered="1"/>
  <pageMargins left="0.236220472440945" right="0.236220472440945" top="0.31496062992126" bottom="0" header="0.393700787401575" footer="0.393700787401575"/>
  <pageSetup paperSize="175" orientation="portrait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9"/>
  <sheetViews>
    <sheetView zoomScale="150" zoomScaleNormal="150" workbookViewId="0">
      <selection activeCell="F12" sqref="F12"/>
    </sheetView>
  </sheetViews>
  <sheetFormatPr defaultColWidth="9" defaultRowHeight="14.25" outlineLevelCol="5"/>
  <cols>
    <col min="1" max="1" width="24.2666666666667" style="42" customWidth="1"/>
    <col min="2" max="2" width="4.625" style="42" customWidth="1"/>
    <col min="3" max="3" width="7.125" style="42" customWidth="1"/>
    <col min="4" max="4" width="6.125" style="42" customWidth="1"/>
    <col min="5" max="16384" width="9" style="42"/>
  </cols>
  <sheetData>
    <row r="1" ht="45.2" customHeight="1" spans="1:4">
      <c r="A1" s="24" t="s">
        <v>164</v>
      </c>
      <c r="B1" s="24"/>
      <c r="C1" s="24"/>
      <c r="D1" s="24"/>
    </row>
    <row r="2" s="23" customFormat="1" ht="17.1" customHeight="1" spans="1:4">
      <c r="A2" s="25" t="s">
        <v>1</v>
      </c>
      <c r="B2" s="45" t="s">
        <v>43</v>
      </c>
      <c r="C2" s="27" t="s">
        <v>3</v>
      </c>
      <c r="D2" s="7" t="s">
        <v>4</v>
      </c>
    </row>
    <row r="3" s="23" customFormat="1" ht="17.1" customHeight="1" spans="1:4">
      <c r="A3" s="28"/>
      <c r="B3" s="46"/>
      <c r="C3" s="30"/>
      <c r="D3" s="10"/>
    </row>
    <row r="4" s="23" customFormat="1" ht="18.6" customHeight="1" spans="1:5">
      <c r="A4" s="31" t="s">
        <v>165</v>
      </c>
      <c r="B4" s="32" t="s">
        <v>6</v>
      </c>
      <c r="C4" s="33">
        <v>92.7782</v>
      </c>
      <c r="D4" s="34">
        <v>-5.38465382328675</v>
      </c>
      <c r="E4" s="47"/>
    </row>
    <row r="5" s="23" customFormat="1" ht="18.6" customHeight="1" spans="1:5">
      <c r="A5" s="31" t="s">
        <v>166</v>
      </c>
      <c r="B5" s="32" t="s">
        <v>6</v>
      </c>
      <c r="C5" s="33">
        <v>17.4057</v>
      </c>
      <c r="D5" s="34">
        <v>21.7292481134649</v>
      </c>
      <c r="E5" s="47"/>
    </row>
    <row r="6" s="23" customFormat="1" ht="18.6" customHeight="1" spans="1:5">
      <c r="A6" s="35" t="s">
        <v>167</v>
      </c>
      <c r="B6" s="32" t="s">
        <v>6</v>
      </c>
      <c r="C6" s="33">
        <v>8.3159</v>
      </c>
      <c r="D6" s="34">
        <v>-20.081687569074</v>
      </c>
      <c r="E6" s="47"/>
    </row>
    <row r="7" s="23" customFormat="1" ht="18.6" customHeight="1" spans="1:5">
      <c r="A7" s="35" t="s">
        <v>168</v>
      </c>
      <c r="B7" s="32" t="s">
        <v>6</v>
      </c>
      <c r="C7" s="33">
        <v>25.7216</v>
      </c>
      <c r="D7" s="34">
        <v>4.11832805757726</v>
      </c>
      <c r="E7" s="47"/>
    </row>
    <row r="8" s="23" customFormat="1" ht="18.6" customHeight="1" spans="1:5">
      <c r="A8" s="35" t="s">
        <v>169</v>
      </c>
      <c r="B8" s="32" t="s">
        <v>6</v>
      </c>
      <c r="C8" s="33">
        <v>2.6559</v>
      </c>
      <c r="D8" s="34">
        <v>-16.9330372501798</v>
      </c>
      <c r="E8" s="47"/>
    </row>
    <row r="9" s="23" customFormat="1" ht="18.6" customHeight="1" spans="1:5">
      <c r="A9" s="35" t="s">
        <v>158</v>
      </c>
      <c r="B9" s="32" t="s">
        <v>6</v>
      </c>
      <c r="C9" s="33">
        <v>8.4303</v>
      </c>
      <c r="D9" s="34">
        <v>15.6102578167855</v>
      </c>
      <c r="E9" s="47"/>
    </row>
    <row r="10" s="23" customFormat="1" ht="18.6" customHeight="1" spans="1:5">
      <c r="A10" s="31" t="s">
        <v>159</v>
      </c>
      <c r="B10" s="32" t="s">
        <v>6</v>
      </c>
      <c r="C10" s="33">
        <v>2.7551</v>
      </c>
      <c r="D10" s="34">
        <v>-15.256374765464</v>
      </c>
      <c r="E10" s="47"/>
    </row>
    <row r="11" s="23" customFormat="1" ht="18.6" customHeight="1" spans="1:5">
      <c r="A11" s="35" t="s">
        <v>160</v>
      </c>
      <c r="B11" s="32" t="s">
        <v>6</v>
      </c>
      <c r="C11" s="33">
        <v>8.5509</v>
      </c>
      <c r="D11" s="34">
        <v>18.5714681901381</v>
      </c>
      <c r="E11" s="47"/>
    </row>
    <row r="12" s="23" customFormat="1" ht="18.6" customHeight="1" spans="1:5">
      <c r="A12" s="35" t="s">
        <v>161</v>
      </c>
      <c r="B12" s="32" t="s">
        <v>6</v>
      </c>
      <c r="C12" s="33">
        <v>3.3294</v>
      </c>
      <c r="D12" s="34">
        <v>-11.26805607377</v>
      </c>
      <c r="E12" s="47"/>
    </row>
    <row r="13" s="23" customFormat="1" ht="18.6" customHeight="1" spans="1:5">
      <c r="A13" s="35" t="s">
        <v>170</v>
      </c>
      <c r="B13" s="32" t="s">
        <v>171</v>
      </c>
      <c r="C13" s="48">
        <v>27273</v>
      </c>
      <c r="D13" s="34">
        <v>20.2566250716522</v>
      </c>
      <c r="E13" s="47"/>
    </row>
    <row r="14" s="23" customFormat="1" ht="18.6" customHeight="1" spans="1:5">
      <c r="A14" s="35" t="s">
        <v>172</v>
      </c>
      <c r="B14" s="32" t="s">
        <v>171</v>
      </c>
      <c r="C14" s="48">
        <v>5489</v>
      </c>
      <c r="D14" s="34">
        <v>30.6282722513089</v>
      </c>
      <c r="E14" s="47"/>
    </row>
    <row r="15" s="23" customFormat="1" ht="18.6" customHeight="1" spans="1:5">
      <c r="A15" s="35" t="s">
        <v>173</v>
      </c>
      <c r="B15" s="32" t="s">
        <v>171</v>
      </c>
      <c r="C15" s="48">
        <v>116396</v>
      </c>
      <c r="D15" s="34">
        <v>11.697982841679</v>
      </c>
      <c r="E15" s="47"/>
    </row>
    <row r="16" s="23" customFormat="1" ht="18.6" customHeight="1" spans="1:5">
      <c r="A16" s="31" t="s">
        <v>172</v>
      </c>
      <c r="B16" s="32" t="s">
        <v>171</v>
      </c>
      <c r="C16" s="48">
        <v>22289</v>
      </c>
      <c r="D16" s="34">
        <v>13.0445808185829</v>
      </c>
      <c r="E16" s="47"/>
    </row>
    <row r="17" s="23" customFormat="1" ht="18.6" customHeight="1" spans="1:5">
      <c r="A17" s="35" t="s">
        <v>174</v>
      </c>
      <c r="B17" s="32" t="s">
        <v>171</v>
      </c>
      <c r="C17" s="48">
        <v>27778</v>
      </c>
      <c r="D17" s="34">
        <v>16.133617626155</v>
      </c>
      <c r="E17" s="47"/>
    </row>
    <row r="18" s="23" customFormat="1" ht="18.6" customHeight="1" spans="1:5">
      <c r="A18" s="35" t="s">
        <v>169</v>
      </c>
      <c r="B18" s="32" t="s">
        <v>171</v>
      </c>
      <c r="C18" s="48">
        <v>5</v>
      </c>
      <c r="D18" s="34">
        <v>-96.3235294117647</v>
      </c>
      <c r="E18" s="47"/>
    </row>
    <row r="19" s="23" customFormat="1" ht="18.6" customHeight="1" spans="1:5">
      <c r="A19" s="35" t="s">
        <v>158</v>
      </c>
      <c r="B19" s="32" t="s">
        <v>171</v>
      </c>
      <c r="C19" s="48">
        <v>5928</v>
      </c>
      <c r="D19" s="34">
        <v>2.68491252381777</v>
      </c>
      <c r="E19" s="47"/>
    </row>
    <row r="20" s="23" customFormat="1" ht="18.6" customHeight="1" spans="1:5">
      <c r="A20" s="31" t="s">
        <v>159</v>
      </c>
      <c r="B20" s="32" t="s">
        <v>171</v>
      </c>
      <c r="C20" s="48">
        <v>2230</v>
      </c>
      <c r="D20" s="34">
        <v>-15.047619047619</v>
      </c>
      <c r="E20" s="47"/>
    </row>
    <row r="21" s="23" customFormat="1" ht="18.6" customHeight="1" spans="1:6">
      <c r="A21" s="35" t="s">
        <v>160</v>
      </c>
      <c r="B21" s="32" t="s">
        <v>171</v>
      </c>
      <c r="C21" s="48">
        <v>13321</v>
      </c>
      <c r="D21" s="34">
        <v>17.5831935740136</v>
      </c>
      <c r="E21" s="47"/>
      <c r="F21" s="47"/>
    </row>
    <row r="22" s="23" customFormat="1" ht="18.6" customHeight="1" spans="1:5">
      <c r="A22" s="35" t="s">
        <v>161</v>
      </c>
      <c r="B22" s="32" t="s">
        <v>171</v>
      </c>
      <c r="C22" s="48">
        <v>6294</v>
      </c>
      <c r="D22" s="34">
        <v>55.1775147928994</v>
      </c>
      <c r="E22" s="47"/>
    </row>
    <row r="23" s="23" customFormat="1" ht="21" customHeight="1" spans="1:5">
      <c r="A23" s="49" t="s">
        <v>175</v>
      </c>
      <c r="B23" s="49"/>
      <c r="C23" s="49"/>
      <c r="D23" s="49"/>
      <c r="E23" s="47"/>
    </row>
    <row r="24" s="44" customFormat="1" ht="17.1" customHeight="1" spans="1:5">
      <c r="A24" s="38">
        <v>14</v>
      </c>
      <c r="B24" s="38"/>
      <c r="C24" s="39"/>
      <c r="D24" s="39"/>
      <c r="E24" s="50"/>
    </row>
    <row r="25" s="44" customFormat="1" spans="1:5">
      <c r="A25" s="40"/>
      <c r="B25" s="40"/>
      <c r="C25" s="40"/>
      <c r="D25" s="40"/>
      <c r="E25" s="50"/>
    </row>
    <row r="26" spans="5:5">
      <c r="E26" s="51"/>
    </row>
    <row r="27" spans="5:5">
      <c r="E27" s="51"/>
    </row>
    <row r="28" spans="5:5">
      <c r="E28" s="51"/>
    </row>
    <row r="29" spans="5:5">
      <c r="E29" s="51"/>
    </row>
    <row r="30" spans="5:5">
      <c r="E30" s="51"/>
    </row>
    <row r="31" spans="5:5">
      <c r="E31" s="51"/>
    </row>
    <row r="32" spans="5:5">
      <c r="E32" s="51"/>
    </row>
    <row r="33" spans="5:5">
      <c r="E33" s="51"/>
    </row>
    <row r="34" spans="5:5">
      <c r="E34" s="51"/>
    </row>
    <row r="35" spans="5:5">
      <c r="E35" s="51"/>
    </row>
    <row r="36" spans="5:5">
      <c r="E36" s="51"/>
    </row>
    <row r="37" spans="5:5">
      <c r="E37" s="51"/>
    </row>
    <row r="38" spans="5:5">
      <c r="E38" s="51"/>
    </row>
    <row r="39" spans="5:5">
      <c r="E39" s="51"/>
    </row>
    <row r="40" spans="5:5">
      <c r="E40" s="51"/>
    </row>
    <row r="41" spans="5:5">
      <c r="E41" s="51"/>
    </row>
    <row r="42" spans="5:5">
      <c r="E42" s="51"/>
    </row>
    <row r="43" spans="5:5">
      <c r="E43" s="51"/>
    </row>
    <row r="44" spans="5:5">
      <c r="E44" s="51"/>
    </row>
    <row r="45" spans="5:5">
      <c r="E45" s="51"/>
    </row>
    <row r="46" spans="5:5">
      <c r="E46" s="51"/>
    </row>
    <row r="47" spans="5:5">
      <c r="E47" s="51"/>
    </row>
    <row r="48" spans="5:5">
      <c r="E48" s="51"/>
    </row>
    <row r="49" spans="5:5">
      <c r="E49" s="51"/>
    </row>
    <row r="50" spans="5:5">
      <c r="E50" s="51"/>
    </row>
    <row r="51" spans="5:5">
      <c r="E51" s="51"/>
    </row>
    <row r="52" spans="5:5">
      <c r="E52" s="51"/>
    </row>
    <row r="53" spans="5:5">
      <c r="E53" s="51"/>
    </row>
    <row r="54" spans="5:5">
      <c r="E54" s="51"/>
    </row>
    <row r="55" spans="5:5">
      <c r="E55" s="51"/>
    </row>
    <row r="56" spans="5:5">
      <c r="E56" s="51"/>
    </row>
    <row r="57" spans="5:5">
      <c r="E57" s="51"/>
    </row>
    <row r="58" spans="5:5">
      <c r="E58" s="51"/>
    </row>
    <row r="59" spans="5:5">
      <c r="E59" s="51"/>
    </row>
  </sheetData>
  <mergeCells count="7">
    <mergeCell ref="A1:D1"/>
    <mergeCell ref="A23:D23"/>
    <mergeCell ref="A24:D24"/>
    <mergeCell ref="A2:A3"/>
    <mergeCell ref="B2:B3"/>
    <mergeCell ref="C2:C3"/>
    <mergeCell ref="D2:D3"/>
  </mergeCells>
  <printOptions horizontalCentered="1"/>
  <pageMargins left="0.236220472440945" right="0.236220472440945" top="0.31496062992126" bottom="0" header="0.393700787401575" footer="0.393700787401575"/>
  <pageSetup paperSize="175" orientation="portrait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5"/>
  <sheetViews>
    <sheetView zoomScale="150" zoomScaleNormal="150" topLeftCell="A10" workbookViewId="0">
      <selection activeCell="D12" sqref="D12"/>
    </sheetView>
  </sheetViews>
  <sheetFormatPr defaultColWidth="9" defaultRowHeight="14.25" outlineLevelCol="3"/>
  <cols>
    <col min="1" max="1" width="20.625" customWidth="1"/>
    <col min="2" max="2" width="6.625" customWidth="1"/>
    <col min="3" max="3" width="8.375" customWidth="1"/>
    <col min="4" max="4" width="6.625" customWidth="1"/>
  </cols>
  <sheetData>
    <row r="1" ht="45.2" customHeight="1" spans="1:4">
      <c r="A1" s="24" t="s">
        <v>176</v>
      </c>
      <c r="B1" s="24"/>
      <c r="C1" s="24"/>
      <c r="D1" s="24"/>
    </row>
    <row r="2" s="23" customFormat="1" ht="17.1" customHeight="1" spans="1:4">
      <c r="A2" s="25" t="s">
        <v>1</v>
      </c>
      <c r="B2" s="26" t="s">
        <v>93</v>
      </c>
      <c r="C2" s="27" t="s">
        <v>3</v>
      </c>
      <c r="D2" s="7" t="s">
        <v>4</v>
      </c>
    </row>
    <row r="3" s="23" customFormat="1" ht="17.1" customHeight="1" spans="1:4">
      <c r="A3" s="28"/>
      <c r="B3" s="29"/>
      <c r="C3" s="30"/>
      <c r="D3" s="10"/>
    </row>
    <row r="4" s="23" customFormat="1" ht="36" customHeight="1" spans="1:4">
      <c r="A4" s="31" t="s">
        <v>177</v>
      </c>
      <c r="B4" s="32" t="s">
        <v>6</v>
      </c>
      <c r="C4" s="33">
        <v>199.93</v>
      </c>
      <c r="D4" s="34">
        <v>-49.8</v>
      </c>
    </row>
    <row r="5" s="23" customFormat="1" ht="36" customHeight="1" spans="1:4">
      <c r="A5" s="31" t="s">
        <v>178</v>
      </c>
      <c r="B5" s="32" t="s">
        <v>179</v>
      </c>
      <c r="C5" s="33">
        <v>1607.34</v>
      </c>
      <c r="D5" s="34">
        <v>-38.9</v>
      </c>
    </row>
    <row r="6" s="23" customFormat="1" ht="36" customHeight="1" spans="1:4">
      <c r="A6" s="35" t="s">
        <v>180</v>
      </c>
      <c r="B6" s="32" t="s">
        <v>179</v>
      </c>
      <c r="C6" s="33">
        <v>10.03</v>
      </c>
      <c r="D6" s="34">
        <v>-89.4</v>
      </c>
    </row>
    <row r="7" s="23" customFormat="1" ht="36" customHeight="1" spans="1:4">
      <c r="A7" s="35" t="s">
        <v>181</v>
      </c>
      <c r="B7" s="32" t="s">
        <v>179</v>
      </c>
      <c r="C7" s="33">
        <v>1597.31</v>
      </c>
      <c r="D7" s="34">
        <v>-37</v>
      </c>
    </row>
    <row r="8" s="23" customFormat="1" ht="36" customHeight="1" spans="1:4">
      <c r="A8" s="35" t="s">
        <v>182</v>
      </c>
      <c r="B8" s="32" t="s">
        <v>179</v>
      </c>
      <c r="C8" s="33">
        <v>6.5547</v>
      </c>
      <c r="D8" s="34">
        <v>-69.5</v>
      </c>
    </row>
    <row r="9" s="23" customFormat="1" ht="36" customHeight="1" spans="1:4">
      <c r="A9" s="35" t="s">
        <v>183</v>
      </c>
      <c r="B9" s="32" t="s">
        <v>179</v>
      </c>
      <c r="C9" s="33">
        <v>0.0285</v>
      </c>
      <c r="D9" s="34">
        <v>-98.1</v>
      </c>
    </row>
    <row r="10" s="23" customFormat="1" ht="36" customHeight="1" spans="1:4">
      <c r="A10" s="31" t="s">
        <v>184</v>
      </c>
      <c r="B10" s="32" t="s">
        <v>179</v>
      </c>
      <c r="C10" s="33">
        <v>1.4163</v>
      </c>
      <c r="D10" s="34">
        <v>-76.1</v>
      </c>
    </row>
    <row r="11" s="23" customFormat="1" ht="36" customHeight="1" spans="1:4">
      <c r="A11" s="35" t="s">
        <v>185</v>
      </c>
      <c r="B11" s="32" t="s">
        <v>179</v>
      </c>
      <c r="C11" s="33">
        <v>5.085</v>
      </c>
      <c r="D11" s="34">
        <v>-61.5</v>
      </c>
    </row>
    <row r="12" s="23" customFormat="1" ht="36" customHeight="1" spans="1:4">
      <c r="A12" s="35" t="s">
        <v>186</v>
      </c>
      <c r="B12" s="32" t="s">
        <v>179</v>
      </c>
      <c r="C12" s="33">
        <v>0.0249</v>
      </c>
      <c r="D12" s="34">
        <v>-96.9</v>
      </c>
    </row>
    <row r="13" s="23" customFormat="1" ht="36" customHeight="1" spans="1:4">
      <c r="A13" s="35" t="s">
        <v>187</v>
      </c>
      <c r="B13" s="32" t="s">
        <v>28</v>
      </c>
      <c r="C13" s="36">
        <v>41</v>
      </c>
      <c r="D13" s="34"/>
    </row>
    <row r="14" s="23" customFormat="1" ht="13.15" customHeight="1" spans="1:4">
      <c r="A14" s="37"/>
      <c r="B14" s="37"/>
      <c r="C14" s="37"/>
      <c r="D14" s="37"/>
    </row>
    <row r="15" s="23" customFormat="1" ht="18.6" customHeight="1" spans="1:4">
      <c r="A15" s="38">
        <v>15</v>
      </c>
      <c r="B15" s="38"/>
      <c r="C15" s="39"/>
      <c r="D15" s="39"/>
    </row>
    <row r="16" s="23" customFormat="1" spans="1:4">
      <c r="A16" s="40"/>
      <c r="B16" s="40"/>
      <c r="C16" s="41"/>
      <c r="D16" s="41"/>
    </row>
    <row r="17" spans="1:4">
      <c r="A17" s="42"/>
      <c r="B17" s="42"/>
      <c r="C17" s="43"/>
      <c r="D17" s="43"/>
    </row>
    <row r="18" spans="1:4">
      <c r="A18" s="42"/>
      <c r="B18" s="42"/>
      <c r="C18" s="42"/>
      <c r="D18" s="42"/>
    </row>
    <row r="19" spans="1:4">
      <c r="A19" s="42"/>
      <c r="B19" s="42"/>
      <c r="C19" s="42"/>
      <c r="D19" s="42"/>
    </row>
    <row r="20" spans="1:4">
      <c r="A20" s="42"/>
      <c r="B20" s="42"/>
      <c r="C20" s="42"/>
      <c r="D20" s="42"/>
    </row>
    <row r="21" spans="1:4">
      <c r="A21" s="42"/>
      <c r="B21" s="42"/>
      <c r="C21" s="42"/>
      <c r="D21" s="42"/>
    </row>
    <row r="22" spans="1:4">
      <c r="A22" s="42"/>
      <c r="B22" s="42"/>
      <c r="C22" s="42"/>
      <c r="D22" s="42"/>
    </row>
    <row r="23" spans="1:4">
      <c r="A23" s="42"/>
      <c r="B23" s="42"/>
      <c r="C23" s="42"/>
      <c r="D23" s="42"/>
    </row>
    <row r="24" spans="1:4">
      <c r="A24" s="42"/>
      <c r="B24" s="42"/>
      <c r="C24" s="42"/>
      <c r="D24" s="42"/>
    </row>
    <row r="25" spans="1:4">
      <c r="A25" s="42"/>
      <c r="B25" s="42"/>
      <c r="C25" s="42"/>
      <c r="D25" s="42"/>
    </row>
  </sheetData>
  <mergeCells count="7">
    <mergeCell ref="A1:D1"/>
    <mergeCell ref="A14:D14"/>
    <mergeCell ref="A15:D15"/>
    <mergeCell ref="A2:A3"/>
    <mergeCell ref="B2:B3"/>
    <mergeCell ref="C2:C3"/>
    <mergeCell ref="D2:D3"/>
  </mergeCells>
  <printOptions horizontalCentered="1"/>
  <pageMargins left="0.236220472440945" right="0.236220472440945" top="0.31496062992126" bottom="0" header="0.393700787401575" footer="0.393700787401575"/>
  <pageSetup paperSize="175" orientation="portrait" verticalDpi="3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"/>
  <sheetViews>
    <sheetView zoomScale="161" zoomScaleNormal="161" topLeftCell="A13" workbookViewId="0">
      <selection activeCell="E12" sqref="E12"/>
    </sheetView>
  </sheetViews>
  <sheetFormatPr defaultColWidth="9" defaultRowHeight="14.25" outlineLevelCol="6"/>
  <cols>
    <col min="1" max="1" width="20.875" style="2" customWidth="1"/>
    <col min="2" max="2" width="5.875" style="2" customWidth="1"/>
    <col min="3" max="3" width="7.375" style="2" customWidth="1"/>
    <col min="4" max="4" width="6.775" style="2" customWidth="1"/>
    <col min="5" max="16384" width="9" style="2"/>
  </cols>
  <sheetData>
    <row r="1" ht="45.2" customHeight="1" spans="1:4">
      <c r="A1" s="3" t="s">
        <v>188</v>
      </c>
      <c r="B1" s="3"/>
      <c r="C1" s="3"/>
      <c r="D1" s="3"/>
    </row>
    <row r="2" s="1" customFormat="1" ht="17.1" customHeight="1" spans="1:4">
      <c r="A2" s="4" t="s">
        <v>1</v>
      </c>
      <c r="B2" s="5" t="s">
        <v>93</v>
      </c>
      <c r="C2" s="6" t="s">
        <v>3</v>
      </c>
      <c r="D2" s="7" t="s">
        <v>4</v>
      </c>
    </row>
    <row r="3" s="1" customFormat="1" ht="17.1" customHeight="1" spans="1:4">
      <c r="A3" s="4"/>
      <c r="B3" s="8"/>
      <c r="C3" s="9"/>
      <c r="D3" s="10"/>
    </row>
    <row r="4" s="1" customFormat="1" ht="17.45" customHeight="1" spans="1:4">
      <c r="A4" s="11" t="s">
        <v>189</v>
      </c>
      <c r="B4" s="12" t="s">
        <v>6</v>
      </c>
      <c r="C4" s="13">
        <v>161.84</v>
      </c>
      <c r="D4" s="14">
        <v>-17.8</v>
      </c>
    </row>
    <row r="5" s="1" customFormat="1" ht="17.45" customHeight="1" spans="1:4">
      <c r="A5" s="15" t="s">
        <v>190</v>
      </c>
      <c r="B5" s="12" t="s">
        <v>6</v>
      </c>
      <c r="C5" s="13">
        <v>25.96</v>
      </c>
      <c r="D5" s="14">
        <v>-17</v>
      </c>
    </row>
    <row r="6" s="1" customFormat="1" ht="17.45" customHeight="1" spans="1:4">
      <c r="A6" s="15" t="s">
        <v>191</v>
      </c>
      <c r="B6" s="12" t="s">
        <v>6</v>
      </c>
      <c r="C6" s="13">
        <v>135.87</v>
      </c>
      <c r="D6" s="14">
        <v>-17.9</v>
      </c>
    </row>
    <row r="7" s="1" customFormat="1" ht="17.45" customHeight="1" spans="1:4">
      <c r="A7" s="15" t="s">
        <v>192</v>
      </c>
      <c r="B7" s="12" t="s">
        <v>6</v>
      </c>
      <c r="C7" s="13"/>
      <c r="D7" s="14"/>
    </row>
    <row r="8" s="1" customFormat="1" ht="17.45" customHeight="1" spans="1:4">
      <c r="A8" s="15" t="s">
        <v>193</v>
      </c>
      <c r="B8" s="12" t="s">
        <v>6</v>
      </c>
      <c r="C8" s="13"/>
      <c r="D8" s="14"/>
    </row>
    <row r="9" s="1" customFormat="1" ht="17.45" customHeight="1" spans="1:4">
      <c r="A9" s="15" t="s">
        <v>194</v>
      </c>
      <c r="B9" s="12" t="s">
        <v>6</v>
      </c>
      <c r="C9" s="13"/>
      <c r="D9" s="14"/>
    </row>
    <row r="10" s="1" customFormat="1" ht="17.45" customHeight="1" spans="1:4">
      <c r="A10" s="15" t="s">
        <v>195</v>
      </c>
      <c r="B10" s="12" t="s">
        <v>6</v>
      </c>
      <c r="C10" s="13"/>
      <c r="D10" s="14"/>
    </row>
    <row r="11" s="1" customFormat="1" ht="17.45" customHeight="1" spans="1:4">
      <c r="A11" s="15" t="s">
        <v>196</v>
      </c>
      <c r="B11" s="12" t="s">
        <v>6</v>
      </c>
      <c r="C11" s="13"/>
      <c r="D11" s="14"/>
    </row>
    <row r="12" s="1" customFormat="1" ht="17.45" customHeight="1" spans="1:4">
      <c r="A12" s="15" t="s">
        <v>197</v>
      </c>
      <c r="B12" s="12"/>
      <c r="C12" s="16"/>
      <c r="D12" s="14"/>
    </row>
    <row r="13" s="1" customFormat="1" ht="17.45" customHeight="1" spans="1:5">
      <c r="A13" s="15" t="s">
        <v>86</v>
      </c>
      <c r="B13" s="12" t="s">
        <v>6</v>
      </c>
      <c r="C13" s="13"/>
      <c r="D13" s="14"/>
      <c r="E13" s="17"/>
    </row>
    <row r="14" s="1" customFormat="1" ht="17.45" customHeight="1" spans="1:5">
      <c r="A14" s="15" t="s">
        <v>87</v>
      </c>
      <c r="B14" s="12" t="s">
        <v>6</v>
      </c>
      <c r="C14" s="13"/>
      <c r="D14" s="14"/>
      <c r="E14" s="17"/>
    </row>
    <row r="15" s="1" customFormat="1" ht="17.45" customHeight="1" spans="1:5">
      <c r="A15" s="15" t="s">
        <v>88</v>
      </c>
      <c r="B15" s="12" t="s">
        <v>6</v>
      </c>
      <c r="C15" s="13"/>
      <c r="D15" s="14"/>
      <c r="E15" s="17"/>
    </row>
    <row r="16" s="1" customFormat="1" ht="17.45" customHeight="1" spans="1:5">
      <c r="A16" s="15" t="s">
        <v>89</v>
      </c>
      <c r="B16" s="12" t="s">
        <v>6</v>
      </c>
      <c r="C16" s="13"/>
      <c r="D16" s="14"/>
      <c r="E16" s="17"/>
    </row>
    <row r="17" ht="17.45" customHeight="1" spans="1:5">
      <c r="A17" s="15" t="s">
        <v>90</v>
      </c>
      <c r="B17" s="12" t="s">
        <v>6</v>
      </c>
      <c r="C17" s="13"/>
      <c r="D17" s="14"/>
      <c r="E17" s="18"/>
    </row>
    <row r="18" ht="17.45" customHeight="1" spans="1:5">
      <c r="A18" s="15" t="s">
        <v>198</v>
      </c>
      <c r="B18" s="12" t="s">
        <v>199</v>
      </c>
      <c r="C18" s="19">
        <v>11</v>
      </c>
      <c r="D18" s="14">
        <v>83.33</v>
      </c>
      <c r="E18" s="18"/>
    </row>
    <row r="19" ht="17.45" customHeight="1" spans="1:5">
      <c r="A19" s="15" t="s">
        <v>200</v>
      </c>
      <c r="B19" s="12" t="s">
        <v>201</v>
      </c>
      <c r="C19" s="19">
        <v>3417</v>
      </c>
      <c r="D19" s="14">
        <v>36.3</v>
      </c>
      <c r="E19" s="18"/>
    </row>
    <row r="20" ht="17.45" customHeight="1" spans="1:5">
      <c r="A20" s="15" t="s">
        <v>202</v>
      </c>
      <c r="B20" s="12" t="s">
        <v>201</v>
      </c>
      <c r="C20" s="19">
        <v>662</v>
      </c>
      <c r="D20" s="14">
        <v>-54.06</v>
      </c>
      <c r="E20" s="18"/>
    </row>
    <row r="21" ht="17.45" customHeight="1" spans="1:5">
      <c r="A21" s="15" t="s">
        <v>203</v>
      </c>
      <c r="B21" s="12" t="s">
        <v>201</v>
      </c>
      <c r="C21" s="19"/>
      <c r="D21" s="14"/>
      <c r="E21" s="18"/>
    </row>
    <row r="22" ht="17.45" customHeight="1" spans="1:7">
      <c r="A22" s="15" t="s">
        <v>204</v>
      </c>
      <c r="B22" s="12" t="s">
        <v>201</v>
      </c>
      <c r="C22" s="19">
        <v>2755</v>
      </c>
      <c r="D22" s="14">
        <v>182.85</v>
      </c>
      <c r="E22" s="18"/>
      <c r="G22" s="18"/>
    </row>
    <row r="23" ht="17.45" customHeight="1" spans="1:5">
      <c r="A23" s="15" t="s">
        <v>205</v>
      </c>
      <c r="B23" s="12" t="s">
        <v>201</v>
      </c>
      <c r="C23" s="19"/>
      <c r="D23" s="14"/>
      <c r="E23" s="18"/>
    </row>
    <row r="24" ht="17.45" customHeight="1" spans="1:5">
      <c r="A24" s="15" t="s">
        <v>206</v>
      </c>
      <c r="B24" s="12" t="s">
        <v>201</v>
      </c>
      <c r="C24" s="19">
        <v>0</v>
      </c>
      <c r="D24" s="20">
        <v>-100</v>
      </c>
      <c r="E24" s="18"/>
    </row>
    <row r="25" ht="13" customHeight="1" spans="1:4">
      <c r="A25" s="21" t="s">
        <v>207</v>
      </c>
      <c r="B25" s="21"/>
      <c r="C25" s="21"/>
      <c r="D25" s="21"/>
    </row>
    <row r="26" spans="1:4">
      <c r="A26" s="22">
        <v>16</v>
      </c>
      <c r="B26" s="22"/>
      <c r="C26" s="22"/>
      <c r="D26" s="22"/>
    </row>
  </sheetData>
  <sheetProtection insertRows="0"/>
  <protectedRanges>
    <protectedRange sqref="C2 C4:D24" name="区域1"/>
  </protectedRanges>
  <mergeCells count="7">
    <mergeCell ref="A1:D1"/>
    <mergeCell ref="A25:D25"/>
    <mergeCell ref="A26:D26"/>
    <mergeCell ref="A2:A3"/>
    <mergeCell ref="B2:B3"/>
    <mergeCell ref="C2:C3"/>
    <mergeCell ref="D2:D3"/>
  </mergeCells>
  <printOptions horizontalCentered="1"/>
  <pageMargins left="0.236220472440945" right="0.236220472440945" top="0.31496062992126" bottom="0" header="0.393700787401575" footer="0.393700787401575"/>
  <pageSetup paperSize="175" orientation="portrait" verticalDpi="12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统计局</Company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OOESLY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丰</dc:creator>
  <cp:lastModifiedBy>小花小花</cp:lastModifiedBy>
  <cp:revision>1</cp:revision>
  <dcterms:created xsi:type="dcterms:W3CDTF">2004-05-03T09:07:00Z</dcterms:created>
  <cp:lastPrinted>2020-03-17T03:46:00Z</cp:lastPrinted>
  <dcterms:modified xsi:type="dcterms:W3CDTF">2021-02-08T09:27:04Z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