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4000" windowHeight="9840" tabRatio="811" firstSheet="4" activeTab="15"/>
  </bookViews>
  <sheets>
    <sheet name="OOESLY" sheetId="39" state="hidden" r:id="rId1"/>
    <sheet name="1" sheetId="37" r:id="rId2"/>
    <sheet name="2" sheetId="3" r:id="rId3"/>
    <sheet name="3" sheetId="4" r:id="rId4"/>
    <sheet name="4" sheetId="5" r:id="rId5"/>
    <sheet name="5" sheetId="6" r:id="rId6"/>
    <sheet name="6" sheetId="8" r:id="rId7"/>
    <sheet name="7" sheetId="9" r:id="rId8"/>
    <sheet name="8" sheetId="10" r:id="rId9"/>
    <sheet name="9" sheetId="13" r:id="rId10"/>
    <sheet name="10" sheetId="34" r:id="rId11"/>
    <sheet name="11" sheetId="15" r:id="rId12"/>
    <sheet name="12" sheetId="16" r:id="rId13"/>
    <sheet name="13" sheetId="17" r:id="rId14"/>
    <sheet name="14" sheetId="18" r:id="rId15"/>
    <sheet name="15" sheetId="19" r:id="rId16"/>
    <sheet name="16" sheetId="47" r:id="rId17"/>
  </sheets>
  <externalReferences>
    <externalReference r:id="rId18"/>
  </externalReferences>
  <definedNames>
    <definedName name="_Fill" hidden="1">[1]eqpmad2!#REF!</definedName>
    <definedName name="_GoBack" localSheetId="16">'16'!$C$5</definedName>
    <definedName name="_Order1" hidden="1">255</definedName>
    <definedName name="_Order2" hidden="1">255</definedName>
    <definedName name="dss" localSheetId="16" hidden="1">#REF!</definedName>
    <definedName name="dss" hidden="1">#REF!</definedName>
    <definedName name="_xlnm.Print_Area" localSheetId="1">'1'!$A$1:$D$26</definedName>
    <definedName name="_xlnm.Print_Area" localSheetId="2">'2'!$A$1:$D$20</definedName>
    <definedName name="_xlnm.Print_Area" localSheetId="3">'3'!$A$1:$D$20</definedName>
    <definedName name="_xlnm.Print_Area" localSheetId="4">'4'!$A$1:$D$20</definedName>
    <definedName name="_xlnm.Print_Area" localSheetId="5">'5'!$A$1:$D$20</definedName>
    <definedName name="_xlnm.Print_Area" localSheetId="7">'7'!$A$1:$D$17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10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<sst xmlns="http://schemas.openxmlformats.org/spreadsheetml/2006/main" count="608" uniqueCount="208">
  <si>
    <t>潮州市主要经济指标</t>
  </si>
  <si>
    <t>指  标  名  称</t>
  </si>
  <si>
    <t>计算
单位</t>
  </si>
  <si>
    <t>1-7月</t>
  </si>
  <si>
    <t>同 比
增长%</t>
  </si>
  <si>
    <t>地区生产总值（GDP）(1-6月）</t>
  </si>
  <si>
    <t>亿元</t>
  </si>
  <si>
    <t xml:space="preserve">其中：第一产业增加值 </t>
  </si>
  <si>
    <t xml:space="preserve">      第二产业增加值 </t>
  </si>
  <si>
    <t xml:space="preserve">        #工业增加值</t>
  </si>
  <si>
    <t xml:space="preserve">      第三产业增加值 </t>
  </si>
  <si>
    <t>规模以上工业增加值</t>
  </si>
  <si>
    <t>全社会用电量</t>
  </si>
  <si>
    <t>亿千瓦时</t>
  </si>
  <si>
    <t xml:space="preserve">  #工业用电量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</si>
  <si>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</si>
  <si>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</si>
  <si>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</si>
  <si>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</si>
  <si>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</si>
  <si>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</si>
  <si>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</si>
  <si>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国内税收收入</t>
  </si>
  <si>
    <t xml:space="preserve">  #工业增值税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</si>
  <si>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</si>
  <si>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</si>
  <si>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</si>
  <si>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</si>
  <si>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</si>
  <si>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注：1、地区生产总值（GDP）为季度数；2、进出口数据来源于汕头海关网。</t>
  </si>
  <si>
    <t>湘桥区主要经济指标</t>
  </si>
  <si>
    <t>规模上工业销售产值</t>
  </si>
  <si>
    <t>规模以上工业企业数</t>
  </si>
  <si>
    <t>个</t>
  </si>
  <si>
    <t>市区用电量</t>
  </si>
  <si>
    <t>说明:1、地区生产总值（GDP）为季度数；2、用电量由市供电局提供,分县区用电量按管理范围统计。</t>
  </si>
  <si>
    <t>枫溪区主要经济指标</t>
  </si>
  <si>
    <t>枫溪用电量</t>
  </si>
  <si>
    <t>潮安区主要经济指标</t>
  </si>
  <si>
    <t>潮安用电量</t>
  </si>
  <si>
    <t>饶平县主要经济指标</t>
  </si>
  <si>
    <t>饶平用电量</t>
  </si>
  <si>
    <t>规模以上工业主要生产指标</t>
  </si>
  <si>
    <t>一、工业增加值</t>
  </si>
  <si>
    <t>其中：国有控股企业</t>
  </si>
  <si>
    <t xml:space="preserve">      先进制造业</t>
  </si>
  <si>
    <t xml:space="preserve">      高技术制造业</t>
  </si>
  <si>
    <t>其中：轻工业</t>
  </si>
  <si>
    <t xml:space="preserve">      重工业     </t>
  </si>
  <si>
    <t>其中：股份合作企业</t>
  </si>
  <si>
    <t xml:space="preserve">      股份制企业</t>
  </si>
  <si>
    <t xml:space="preserve">      外商及港澳台投资企业</t>
  </si>
  <si>
    <t>主要行业</t>
  </si>
  <si>
    <t xml:space="preserve">   其中：八大行业合计</t>
  </si>
  <si>
    <t xml:space="preserve">         陶瓷工业</t>
  </si>
  <si>
    <t xml:space="preserve">         食品工业</t>
  </si>
  <si>
    <t xml:space="preserve">         服装工业</t>
  </si>
  <si>
    <t xml:space="preserve">         塑料工业</t>
  </si>
  <si>
    <t xml:space="preserve">         印刷和记录媒介复制业</t>
  </si>
  <si>
    <t xml:space="preserve">         电子工业</t>
  </si>
  <si>
    <t xml:space="preserve">         不锈钢制品业</t>
  </si>
  <si>
    <t xml:space="preserve">         水族机电业</t>
  </si>
  <si>
    <t xml:space="preserve">    燃气生产和供应业</t>
  </si>
  <si>
    <t xml:space="preserve">    电力生产和供应业</t>
  </si>
  <si>
    <t>二、工业销售产值</t>
  </si>
  <si>
    <t xml:space="preserve">    出口交货值</t>
  </si>
  <si>
    <t xml:space="preserve">    内销产值</t>
  </si>
  <si>
    <t xml:space="preserve">    工业产品销售率</t>
  </si>
  <si>
    <t>规模以上工业主要经济指标</t>
  </si>
  <si>
    <t>1-6月</t>
  </si>
  <si>
    <t>企业单位数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</si>
  <si>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</si>
  <si>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</si>
  <si>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</si>
  <si>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</si>
  <si>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</si>
  <si>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</si>
  <si>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</si>
  <si>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</si>
  <si>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</si>
  <si>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 xml:space="preserve"> 其中：存货</t>
  </si>
  <si>
    <t xml:space="preserve">  其中：产成品</t>
  </si>
  <si>
    <t>分县（区）规模以上工业主要生产指标</t>
  </si>
  <si>
    <t xml:space="preserve">    湘桥区</t>
  </si>
  <si>
    <t xml:space="preserve">    枫溪区</t>
  </si>
  <si>
    <t xml:space="preserve">    潮安区</t>
  </si>
  <si>
    <t xml:space="preserve">    饶平县</t>
  </si>
  <si>
    <t xml:space="preserve">    凤泉湖高新区</t>
  </si>
  <si>
    <t>规模以上工业销售产值</t>
  </si>
  <si>
    <t>固定资产投资</t>
  </si>
  <si>
    <t xml:space="preserve">  # 湘桥区</t>
  </si>
  <si>
    <t xml:space="preserve">  # 民间投资</t>
  </si>
  <si>
    <t xml:space="preserve">    基础设施</t>
  </si>
  <si>
    <t xml:space="preserve">  # 第一产业投资</t>
  </si>
  <si>
    <t xml:space="preserve">    第二产业投资</t>
  </si>
  <si>
    <t xml:space="preserve">     #工业投资</t>
  </si>
  <si>
    <t xml:space="preserve">    第三产业投资</t>
  </si>
  <si>
    <t xml:space="preserve">     #房地产开发投资</t>
  </si>
  <si>
    <t>商品房竣工面积</t>
  </si>
  <si>
    <t>万平方米</t>
  </si>
  <si>
    <t>商品房销售面积</t>
  </si>
  <si>
    <t>重点项目投资额</t>
  </si>
  <si>
    <t>—</t>
  </si>
  <si>
    <t>重点项目投资额占年度计划</t>
  </si>
  <si>
    <t>商  业</t>
  </si>
  <si>
    <t>同 比增长%</t>
  </si>
  <si>
    <t xml:space="preserve">  #湘桥区</t>
  </si>
  <si>
    <t xml:space="preserve">   枫溪区</t>
  </si>
  <si>
    <t xml:space="preserve">   潮安区</t>
  </si>
  <si>
    <t xml:space="preserve">   饶平县</t>
  </si>
  <si>
    <t>限额以上单位商品零售</t>
  </si>
  <si>
    <t xml:space="preserve">  其中：粮油、食品类</t>
  </si>
  <si>
    <t xml:space="preserve">        服装、鞋帽、针纺织品类</t>
  </si>
  <si>
    <t xml:space="preserve">        中西药品类</t>
  </si>
  <si>
    <t xml:space="preserve">        石油及制品类</t>
  </si>
  <si>
    <t xml:space="preserve">        汽车类</t>
  </si>
  <si>
    <t xml:space="preserve">        家用电器和音像器材类</t>
  </si>
  <si>
    <t xml:space="preserve">        家具类</t>
  </si>
  <si>
    <t>物价、人民生活</t>
  </si>
  <si>
    <t>单位</t>
  </si>
  <si>
    <t>按类别分</t>
  </si>
  <si>
    <t xml:space="preserve">  1、食品烟酒</t>
  </si>
  <si>
    <t xml:space="preserve">    #食品</t>
  </si>
  <si>
    <t xml:space="preserve">    #烟酒</t>
  </si>
  <si>
    <t xml:space="preserve">  2、衣着</t>
  </si>
  <si>
    <t xml:space="preserve">  3、居住</t>
  </si>
  <si>
    <t xml:space="preserve">    #水电燃料</t>
  </si>
  <si>
    <t xml:space="preserve">  4、生活用品及服务</t>
  </si>
  <si>
    <t xml:space="preserve">  5、交通和通信</t>
  </si>
  <si>
    <t xml:space="preserve">  6、教育文化和娱乐</t>
  </si>
  <si>
    <t xml:space="preserve">  7、医疗保健</t>
  </si>
  <si>
    <t>平</t>
  </si>
  <si>
    <t xml:space="preserve">  8、其他用品和服务</t>
  </si>
  <si>
    <t>商品零售价格总指数</t>
  </si>
  <si>
    <t>工业生产者出厂价格指数</t>
  </si>
  <si>
    <t>人民生活</t>
  </si>
  <si>
    <t xml:space="preserve"> 居民人均可支配收入（上半年）</t>
  </si>
  <si>
    <t>元</t>
  </si>
  <si>
    <t xml:space="preserve">     #城镇居民人均可支配收入</t>
  </si>
  <si>
    <t xml:space="preserve">      农村居民人均可支配收入</t>
  </si>
  <si>
    <t>注：居民人均可支配收入为季度数。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</si>
  <si>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</si>
  <si>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</si>
  <si>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增值税25%部分</t>
  </si>
  <si>
    <t xml:space="preserve">    企业所得税</t>
  </si>
  <si>
    <t xml:space="preserve">    个人所得税</t>
  </si>
  <si>
    <t xml:space="preserve"> 2、非税收入</t>
  </si>
  <si>
    <t>预算收入中:市  直</t>
  </si>
  <si>
    <t xml:space="preserve">           湘桥区</t>
  </si>
  <si>
    <t xml:space="preserve">           枫溪区</t>
  </si>
  <si>
    <t xml:space="preserve">           潮安区</t>
  </si>
  <si>
    <t xml:space="preserve">           饶平县</t>
  </si>
  <si>
    <t>预算支出中:市  直</t>
  </si>
  <si>
    <r>
      <rPr>
        <b/>
        <sz val="14"/>
        <rFont val="黑体"/>
        <charset val="134"/>
      </rPr>
      <t>税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收</t>
    </r>
  </si>
  <si>
    <t>同 比 增长%</t>
  </si>
  <si>
    <t xml:space="preserve">     市  直</t>
  </si>
  <si>
    <t xml:space="preserve">     湘桥区</t>
  </si>
  <si>
    <t xml:space="preserve">     枫溪区</t>
  </si>
  <si>
    <t xml:space="preserve">     潮安区</t>
  </si>
  <si>
    <t xml:space="preserve">     饶平县</t>
  </si>
  <si>
    <t xml:space="preserve"> 工业增值税</t>
  </si>
  <si>
    <t>注：市直税收包括开发区局税收及市车购税收入。</t>
  </si>
  <si>
    <t>私营、个体经济</t>
  </si>
  <si>
    <t>计算 单位</t>
  </si>
  <si>
    <t>同 比  增长%</t>
  </si>
  <si>
    <t>全市各项税收总收入</t>
  </si>
  <si>
    <t xml:space="preserve">  #私营企业税收收入</t>
  </si>
  <si>
    <t xml:space="preserve">   个体户税收收入</t>
  </si>
  <si>
    <t>全市私营个体税收收入</t>
  </si>
  <si>
    <t xml:space="preserve">   # 市  直</t>
  </si>
  <si>
    <t>工商登记私营企业期末数（6月末）</t>
  </si>
  <si>
    <t>户</t>
  </si>
  <si>
    <t xml:space="preserve">   # 本期开业户数</t>
  </si>
  <si>
    <t>工商登记个体户期末数</t>
  </si>
  <si>
    <t>全市本期开业私营个体户</t>
  </si>
  <si>
    <t>注：全市各项税收总收入增速按实际入库征收额计算；工商登记私营个体户数为季度数。</t>
  </si>
  <si>
    <t>旅 游</t>
  </si>
  <si>
    <t>旅游收入</t>
  </si>
  <si>
    <t>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</si>
  <si>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</si>
  <si>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</si>
  <si>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</si>
  <si>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</si>
  <si>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</si>
  <si>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</si>
  <si>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</si>
  <si>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</si>
  <si>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</si>
  <si>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对外经济贸易</t>
  </si>
  <si>
    <t>进出口总额（1-6月）</t>
  </si>
  <si>
    <t xml:space="preserve">  其中：进口总额</t>
  </si>
  <si>
    <t xml:space="preserve">        出口总额</t>
  </si>
  <si>
    <t xml:space="preserve">         #一般贸易出口</t>
  </si>
  <si>
    <t xml:space="preserve">          #陶瓷商品出口额</t>
  </si>
  <si>
    <t xml:space="preserve">           服装商品出口额</t>
  </si>
  <si>
    <t xml:space="preserve">           机电产品</t>
  </si>
  <si>
    <t xml:space="preserve">           鞋类</t>
  </si>
  <si>
    <t xml:space="preserve"> 出口总额中（1-6月）</t>
  </si>
  <si>
    <t>新签利用外资合同项目</t>
  </si>
  <si>
    <t>宗</t>
  </si>
  <si>
    <t>实际利用外资金额</t>
  </si>
  <si>
    <t>万美元</t>
  </si>
  <si>
    <t xml:space="preserve">          湘桥区</t>
  </si>
  <si>
    <t xml:space="preserve">          枫溪区</t>
  </si>
  <si>
    <t xml:space="preserve">          潮安区</t>
  </si>
  <si>
    <t xml:space="preserve">          饶平县</t>
  </si>
  <si>
    <t xml:space="preserve">          凤泉湖高新区</t>
  </si>
  <si>
    <t>注：本表数据由市商务局提供。</t>
  </si>
</sst>
</file>

<file path=xl/styles.xml><?xml version="1.0" encoding="utf-8"?>
<styleSheet xmlns="http://schemas.openxmlformats.org/spreadsheetml/2006/main">
  <numFmts count="3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$_-;\-* #,##0_$_-;_-* &quot;-&quot;_$_-;_-@_-"/>
    <numFmt numFmtId="177" formatCode="\$#,##0_);[Red]&quot;($&quot;#,##0\)"/>
    <numFmt numFmtId="178" formatCode="_-* #,##0.00_$_-;\-* #,##0.00_$_-;_-* &quot;-&quot;??_$_-;_-@_-"/>
    <numFmt numFmtId="179" formatCode="\$#,##0;\(\$#,##0\)"/>
    <numFmt numFmtId="180" formatCode="#,##0;\(#,##0\)"/>
    <numFmt numFmtId="181" formatCode="yy\.mm\.dd"/>
    <numFmt numFmtId="182" formatCode="_-* #,##0.00&quot;$&quot;_-;\-* #,##0.00&quot;$&quot;_-;_-* &quot;-&quot;??&quot;$&quot;_-;_-@_-"/>
    <numFmt numFmtId="183" formatCode="_(&quot;$&quot;* #,##0_);_(&quot;$&quot;* \(#,##0\);_(&quot;$&quot;* &quot;-&quot;_);_(@_)"/>
    <numFmt numFmtId="184" formatCode="0.00_)"/>
    <numFmt numFmtId="185" formatCode="0_ "/>
    <numFmt numFmtId="186" formatCode="_-&quot;$&quot;\ * #,##0.00_-;_-&quot;$&quot;\ * #,##0.00\-;_-&quot;$&quot;\ * &quot;-&quot;??_-;_-@_-"/>
    <numFmt numFmtId="187" formatCode="&quot;$&quot;\ #,##0.00_-;[Red]&quot;$&quot;\ #,##0.00\-"/>
    <numFmt numFmtId="188" formatCode="&quot;$&quot;\ #,##0_-;[Red]&quot;$&quot;\ #,##0\-"/>
    <numFmt numFmtId="189" formatCode="0_);[Red]\(0\)"/>
    <numFmt numFmtId="190" formatCode="0.0_ "/>
    <numFmt numFmtId="191" formatCode="0.00_ "/>
    <numFmt numFmtId="192" formatCode="_-&quot;$&quot;\ * #,##0_-;_-&quot;$&quot;\ * #,##0\-;_-&quot;$&quot;\ * &quot;-&quot;_-;_-@_-"/>
    <numFmt numFmtId="193" formatCode="#\ ??/??"/>
    <numFmt numFmtId="194" formatCode="0.0"/>
    <numFmt numFmtId="195" formatCode="_(&quot;$&quot;* #,##0.00_);_(&quot;$&quot;* \(#,##0.00\);_(&quot;$&quot;* &quot;-&quot;??_);_(@_)"/>
    <numFmt numFmtId="196" formatCode="_-* #,##0&quot;$&quot;_-;\-* #,##0&quot;$&quot;_-;_-* &quot;-&quot;&quot;$&quot;_-;_-@_-"/>
    <numFmt numFmtId="197" formatCode="&quot;$&quot;#,##0_);[Red]\(&quot;$&quot;#,##0\)"/>
    <numFmt numFmtId="198" formatCode="#,##0;\-#,##0;&quot;-&quot;"/>
    <numFmt numFmtId="199" formatCode="#,##0.0_);\(#,##0.0\)"/>
    <numFmt numFmtId="200" formatCode="&quot;$&quot;#,##0.00_);[Red]\(&quot;$&quot;#,##0.00\)"/>
    <numFmt numFmtId="201" formatCode="\$#,##0.00;\(\$#,##0.00\)"/>
    <numFmt numFmtId="202" formatCode="_-* #,##0.00_-;\-* #,##0.00_-;_-* &quot;-&quot;??_-;_-@_-"/>
  </numFmts>
  <fonts count="118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7"/>
      <name val="仿宋"/>
      <charset val="134"/>
    </font>
    <font>
      <b/>
      <sz val="8"/>
      <name val="仿宋"/>
      <charset val="134"/>
    </font>
    <font>
      <sz val="9"/>
      <name val="仿宋_GB2312"/>
      <charset val="134"/>
    </font>
    <font>
      <sz val="7"/>
      <name val="宋体"/>
      <charset val="134"/>
      <scheme val="minor"/>
    </font>
    <font>
      <sz val="8"/>
      <name val="宋体"/>
      <charset val="134"/>
      <scheme val="major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b/>
      <sz val="12"/>
      <name val="黑体"/>
      <charset val="134"/>
    </font>
    <font>
      <b/>
      <sz val="13"/>
      <name val="黑体"/>
      <charset val="134"/>
    </font>
    <font>
      <sz val="10"/>
      <color indexed="10"/>
      <name val="仿宋_GB2312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8"/>
      <name val="Times New Roman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indexed="52"/>
      <name val="楷体_GB2312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sz val="12"/>
      <color indexed="20"/>
      <name val="楷体_GB2312"/>
      <charset val="134"/>
    </font>
    <font>
      <sz val="10.5"/>
      <color indexed="20"/>
      <name val="宋体"/>
      <charset val="134"/>
    </font>
    <font>
      <sz val="11"/>
      <color indexed="62"/>
      <name val="宋体"/>
      <charset val="134"/>
    </font>
    <font>
      <sz val="12"/>
      <color indexed="8"/>
      <name val="楷体_GB2312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sz val="12"/>
      <color indexed="9"/>
      <name val="宋体"/>
      <charset val="134"/>
    </font>
    <font>
      <sz val="12"/>
      <name val="????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b/>
      <sz val="12"/>
      <color indexed="63"/>
      <name val="楷体_GB2312"/>
      <charset val="134"/>
    </font>
    <font>
      <sz val="12"/>
      <color indexed="60"/>
      <name val="楷体_GB2312"/>
      <charset val="134"/>
    </font>
    <font>
      <b/>
      <sz val="15"/>
      <color indexed="56"/>
      <name val="宋体"/>
      <charset val="134"/>
    </font>
    <font>
      <sz val="10"/>
      <name val="Courier"/>
      <charset val="134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b/>
      <sz val="12"/>
      <color indexed="8"/>
      <name val="宋体"/>
      <charset val="134"/>
    </font>
    <font>
      <b/>
      <sz val="13"/>
      <color indexed="56"/>
      <name val="宋体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sz val="12"/>
      <color indexed="9"/>
      <name val="楷体_GB2312"/>
      <charset val="134"/>
    </font>
    <font>
      <sz val="10"/>
      <name val="楷体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name val="Times New Roman"/>
      <charset val="134"/>
    </font>
    <font>
      <sz val="12"/>
      <name val="Courier"/>
      <charset val="134"/>
    </font>
    <font>
      <sz val="12"/>
      <name val="Helv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楷体_GB2312"/>
      <charset val="134"/>
    </font>
    <font>
      <b/>
      <sz val="18"/>
      <color indexed="56"/>
      <name val="宋体"/>
      <charset val="134"/>
    </font>
    <font>
      <b/>
      <sz val="15"/>
      <color indexed="56"/>
      <name val="楷体_GB2312"/>
      <charset val="134"/>
    </font>
    <font>
      <b/>
      <sz val="11"/>
      <color indexed="63"/>
      <name val="宋体"/>
      <charset val="134"/>
    </font>
    <font>
      <b/>
      <sz val="18"/>
      <name val="Arial"/>
      <charset val="134"/>
    </font>
    <font>
      <b/>
      <sz val="14"/>
      <name val="楷体"/>
      <charset val="134"/>
    </font>
    <font>
      <sz val="11"/>
      <color indexed="52"/>
      <name val="宋体"/>
      <charset val="134"/>
    </font>
    <font>
      <sz val="12"/>
      <name val="官帕眉"/>
      <charset val="134"/>
    </font>
    <font>
      <b/>
      <sz val="18"/>
      <color indexed="62"/>
      <name val="宋体"/>
      <charset val="134"/>
    </font>
    <font>
      <sz val="12"/>
      <color indexed="20"/>
      <name val="宋体"/>
      <charset val="134"/>
    </font>
    <font>
      <b/>
      <sz val="12"/>
      <color indexed="9"/>
      <name val="楷体_GB2312"/>
      <charset val="134"/>
    </font>
    <font>
      <sz val="10"/>
      <color indexed="8"/>
      <name val="Arial"/>
      <charset val="134"/>
    </font>
    <font>
      <sz val="12"/>
      <color indexed="9"/>
      <name val="Helv"/>
      <charset val="134"/>
    </font>
    <font>
      <b/>
      <sz val="9"/>
      <name val="Arial"/>
      <charset val="134"/>
    </font>
    <font>
      <sz val="12"/>
      <name val="Arial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i/>
      <sz val="11"/>
      <color indexed="23"/>
      <name val="宋体"/>
      <charset val="134"/>
    </font>
    <font>
      <sz val="7"/>
      <name val="Small Fonts"/>
      <charset val="134"/>
    </font>
    <font>
      <sz val="12"/>
      <color indexed="62"/>
      <name val="楷体_GB2312"/>
      <charset val="134"/>
    </font>
    <font>
      <sz val="11"/>
      <name val="宋体"/>
      <charset val="134"/>
    </font>
    <font>
      <sz val="12"/>
      <name val="바탕체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b/>
      <sz val="12"/>
      <color indexed="8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2"/>
      </patternFill>
    </fill>
    <fill>
      <patternFill patternType="gray0625"/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lightUp">
        <fgColor indexed="9"/>
        <bgColor indexed="55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7">
    <xf numFmtId="0" fontId="0" fillId="0" borderId="0"/>
    <xf numFmtId="42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0" fillId="21" borderId="21" applyNumberFormat="0" applyAlignment="0" applyProtection="0">
      <alignment vertical="center"/>
    </xf>
    <xf numFmtId="0" fontId="37" fillId="0" borderId="0">
      <alignment horizontal="center" wrapText="1"/>
      <protection locked="0"/>
    </xf>
    <xf numFmtId="41" fontId="3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48" fillId="34" borderId="24" applyNumberFormat="0" applyAlignment="0" applyProtection="0">
      <alignment vertical="center"/>
    </xf>
    <xf numFmtId="0" fontId="29" fillId="0" borderId="0"/>
    <xf numFmtId="43" fontId="32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1" fontId="38" fillId="0" borderId="12" applyFill="0" applyProtection="0">
      <alignment horizontal="right"/>
    </xf>
    <xf numFmtId="0" fontId="26" fillId="3" borderId="0" applyNumberFormat="0" applyBorder="0" applyAlignment="0" applyProtection="0">
      <alignment vertical="center"/>
    </xf>
    <xf numFmtId="0" fontId="59" fillId="42" borderId="0" applyNumberFormat="0" applyBorder="0" applyAlignment="0" applyProtection="0"/>
    <xf numFmtId="9" fontId="32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2" fillId="12" borderId="18" applyNumberFormat="0" applyFont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61" fillId="0" borderId="0"/>
    <xf numFmtId="0" fontId="26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5" fillId="25" borderId="22" applyNumberFormat="0" applyAlignment="0" applyProtection="0">
      <alignment vertical="center"/>
    </xf>
    <xf numFmtId="0" fontId="54" fillId="39" borderId="24" applyNumberFormat="0" applyAlignment="0" applyProtection="0">
      <alignment vertical="center"/>
    </xf>
    <xf numFmtId="0" fontId="42" fillId="25" borderId="21" applyNumberFormat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177" fontId="0" fillId="0" borderId="0" applyFill="0" applyBorder="0" applyAlignment="0" applyProtection="0"/>
    <xf numFmtId="0" fontId="41" fillId="3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63" fillId="34" borderId="26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8" fillId="0" borderId="0" applyNumberFormat="0" applyFont="0" applyFill="0" applyBorder="0" applyAlignment="0" applyProtection="0">
      <alignment horizontal="left"/>
    </xf>
    <xf numFmtId="0" fontId="41" fillId="2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64" fillId="4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1" fillId="0" borderId="0"/>
    <xf numFmtId="0" fontId="28" fillId="18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61" fillId="0" borderId="0"/>
    <xf numFmtId="0" fontId="24" fillId="41" borderId="0" applyNumberFormat="0" applyBorder="0" applyAlignment="0" applyProtection="0"/>
    <xf numFmtId="184" fontId="66" fillId="0" borderId="0"/>
    <xf numFmtId="0" fontId="29" fillId="0" borderId="0"/>
    <xf numFmtId="0" fontId="62" fillId="2" borderId="0" applyNumberFormat="0" applyBorder="0" applyAlignment="0" applyProtection="0">
      <alignment vertical="center"/>
    </xf>
    <xf numFmtId="0" fontId="29" fillId="0" borderId="0"/>
    <xf numFmtId="4" fontId="58" fillId="0" borderId="0" applyFont="0" applyFill="0" applyBorder="0" applyAlignment="0" applyProtection="0"/>
    <xf numFmtId="0" fontId="29" fillId="0" borderId="0">
      <protection locked="0"/>
    </xf>
    <xf numFmtId="0" fontId="38" fillId="0" borderId="0"/>
    <xf numFmtId="0" fontId="60" fillId="0" borderId="0"/>
    <xf numFmtId="0" fontId="38" fillId="0" borderId="0"/>
    <xf numFmtId="0" fontId="22" fillId="46" borderId="0" applyNumberFormat="0" applyBorder="0" applyAlignment="0" applyProtection="0"/>
    <xf numFmtId="0" fontId="51" fillId="0" borderId="0"/>
    <xf numFmtId="0" fontId="65" fillId="0" borderId="27" applyNumberFormat="0" applyFill="0" applyAlignment="0" applyProtection="0">
      <alignment vertical="center"/>
    </xf>
    <xf numFmtId="49" fontId="38" fillId="0" borderId="0" applyFont="0" applyFill="0" applyBorder="0" applyAlignment="0" applyProtection="0"/>
    <xf numFmtId="0" fontId="29" fillId="0" borderId="0"/>
    <xf numFmtId="0" fontId="25" fillId="23" borderId="0" applyNumberFormat="0" applyBorder="0" applyAlignment="0" applyProtection="0">
      <alignment vertical="center"/>
    </xf>
    <xf numFmtId="0" fontId="22" fillId="44" borderId="0" applyNumberFormat="0" applyBorder="0" applyAlignment="0" applyProtection="0"/>
    <xf numFmtId="0" fontId="51" fillId="0" borderId="0"/>
    <xf numFmtId="0" fontId="22" fillId="43" borderId="0" applyNumberFormat="0" applyBorder="0" applyAlignment="0" applyProtection="0"/>
    <xf numFmtId="0" fontId="29" fillId="0" borderId="0"/>
    <xf numFmtId="0" fontId="57" fillId="40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7" fillId="0" borderId="0">
      <alignment vertical="center"/>
    </xf>
    <xf numFmtId="192" fontId="38" fillId="0" borderId="0" applyFont="0" applyFill="0" applyBorder="0" applyAlignment="0" applyProtection="0"/>
    <xf numFmtId="0" fontId="55" fillId="38" borderId="0" applyNumberFormat="0" applyBorder="0" applyAlignment="0" applyProtection="0">
      <alignment vertical="center"/>
    </xf>
    <xf numFmtId="40" fontId="71" fillId="0" borderId="0" applyFont="0" applyFill="0" applyBorder="0" applyAlignment="0" applyProtection="0"/>
    <xf numFmtId="41" fontId="38" fillId="0" borderId="0" applyFont="0" applyFill="0" applyBorder="0" applyAlignment="0" applyProtection="0"/>
    <xf numFmtId="0" fontId="55" fillId="23" borderId="0" applyNumberFormat="0" applyBorder="0" applyAlignment="0" applyProtection="0">
      <alignment vertical="center"/>
    </xf>
    <xf numFmtId="0" fontId="55" fillId="39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7" fillId="0" borderId="0">
      <alignment vertical="center"/>
    </xf>
    <xf numFmtId="188" fontId="38" fillId="0" borderId="0"/>
    <xf numFmtId="0" fontId="57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5" fillId="49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69" fillId="55" borderId="0" applyNumberFormat="0" applyBorder="0" applyAlignment="0" applyProtection="0"/>
    <xf numFmtId="0" fontId="67" fillId="54" borderId="0" applyNumberFormat="0" applyBorder="0" applyAlignment="0" applyProtection="0">
      <alignment vertical="center"/>
    </xf>
    <xf numFmtId="0" fontId="69" fillId="48" borderId="0" applyNumberFormat="0" applyBorder="0" applyAlignment="0" applyProtection="0"/>
    <xf numFmtId="0" fontId="57" fillId="0" borderId="0">
      <alignment vertical="center"/>
    </xf>
    <xf numFmtId="0" fontId="74" fillId="0" borderId="12" applyNumberFormat="0" applyFill="0" applyProtection="0">
      <alignment horizontal="center"/>
    </xf>
    <xf numFmtId="0" fontId="67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67" fillId="47" borderId="0" applyNumberFormat="0" applyBorder="0" applyAlignment="0" applyProtection="0">
      <alignment vertical="center"/>
    </xf>
    <xf numFmtId="0" fontId="57" fillId="0" borderId="0">
      <alignment vertical="center"/>
    </xf>
    <xf numFmtId="3" fontId="58" fillId="0" borderId="0" applyFont="0" applyFill="0" applyBorder="0" applyAlignment="0" applyProtection="0"/>
    <xf numFmtId="14" fontId="37" fillId="0" borderId="0">
      <alignment horizontal="center" wrapText="1"/>
      <protection locked="0"/>
    </xf>
    <xf numFmtId="0" fontId="67" fillId="51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57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67" fillId="53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0" fillId="0" borderId="0"/>
    <xf numFmtId="0" fontId="81" fillId="61" borderId="9">
      <protection locked="0"/>
    </xf>
    <xf numFmtId="0" fontId="67" fillId="59" borderId="0" applyNumberFormat="0" applyBorder="0" applyAlignment="0" applyProtection="0">
      <alignment vertical="center"/>
    </xf>
    <xf numFmtId="38" fontId="71" fillId="0" borderId="0" applyFont="0" applyFill="0" applyBorder="0" applyAlignment="0" applyProtection="0"/>
    <xf numFmtId="0" fontId="38" fillId="0" borderId="5" applyNumberFormat="0" applyFill="0" applyProtection="0">
      <alignment horizontal="left"/>
    </xf>
    <xf numFmtId="0" fontId="56" fillId="0" borderId="0" applyNumberFormat="0" applyFill="0" applyBorder="0" applyAlignment="0" applyProtection="0">
      <alignment vertical="center"/>
    </xf>
    <xf numFmtId="0" fontId="73" fillId="54" borderId="0" applyNumberFormat="0" applyBorder="0" applyAlignment="0" applyProtection="0">
      <alignment vertical="center"/>
    </xf>
    <xf numFmtId="0" fontId="0" fillId="0" borderId="0"/>
    <xf numFmtId="0" fontId="73" fillId="49" borderId="0" applyNumberFormat="0" applyBorder="0" applyAlignment="0" applyProtection="0">
      <alignment vertical="center"/>
    </xf>
    <xf numFmtId="0" fontId="73" fillId="47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73" fillId="51" borderId="0" applyNumberFormat="0" applyBorder="0" applyAlignment="0" applyProtection="0">
      <alignment vertical="center"/>
    </xf>
    <xf numFmtId="0" fontId="73" fillId="5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73" fillId="59" borderId="0" applyNumberFormat="0" applyBorder="0" applyAlignment="0" applyProtection="0">
      <alignment vertical="center"/>
    </xf>
    <xf numFmtId="0" fontId="61" fillId="0" borderId="0">
      <protection locked="0"/>
    </xf>
    <xf numFmtId="0" fontId="59" fillId="62" borderId="0" applyNumberFormat="0" applyBorder="0" applyAlignment="0" applyProtection="0"/>
    <xf numFmtId="0" fontId="53" fillId="38" borderId="0" applyNumberFormat="0" applyBorder="0" applyAlignment="0" applyProtection="0">
      <alignment vertical="center"/>
    </xf>
    <xf numFmtId="0" fontId="22" fillId="43" borderId="0" applyNumberFormat="0" applyBorder="0" applyAlignment="0" applyProtection="0"/>
    <xf numFmtId="0" fontId="59" fillId="69" borderId="0" applyNumberFormat="0" applyBorder="0" applyAlignment="0" applyProtection="0"/>
    <xf numFmtId="10" fontId="38" fillId="0" borderId="0" applyFont="0" applyFill="0" applyBorder="0" applyAlignment="0" applyProtection="0"/>
    <xf numFmtId="0" fontId="67" fillId="67" borderId="0" applyNumberFormat="0" applyBorder="0" applyAlignment="0" applyProtection="0">
      <alignment vertical="center"/>
    </xf>
    <xf numFmtId="0" fontId="59" fillId="72" borderId="0" applyNumberFormat="0" applyBorder="0" applyAlignment="0" applyProtection="0"/>
    <xf numFmtId="0" fontId="67" fillId="6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9" fillId="42" borderId="0" applyNumberFormat="0" applyBorder="0" applyAlignment="0" applyProtection="0"/>
    <xf numFmtId="0" fontId="68" fillId="23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22" fillId="46" borderId="0" applyNumberFormat="0" applyBorder="0" applyAlignment="0" applyProtection="0"/>
    <xf numFmtId="0" fontId="24" fillId="23" borderId="0" applyNumberFormat="0" applyBorder="0" applyAlignment="0" applyProtection="0">
      <alignment vertical="center"/>
    </xf>
    <xf numFmtId="187" fontId="38" fillId="0" borderId="0" applyFont="0" applyFill="0" applyBorder="0" applyAlignment="0" applyProtection="0"/>
    <xf numFmtId="0" fontId="22" fillId="41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59" fillId="6" borderId="0" applyNumberFormat="0" applyBorder="0" applyAlignment="0" applyProtection="0"/>
    <xf numFmtId="0" fontId="67" fillId="71" borderId="0" applyNumberFormat="0" applyBorder="0" applyAlignment="0" applyProtection="0">
      <alignment vertical="center"/>
    </xf>
    <xf numFmtId="0" fontId="59" fillId="62" borderId="0" applyNumberFormat="0" applyBorder="0" applyAlignment="0" applyProtection="0"/>
    <xf numFmtId="0" fontId="22" fillId="43" borderId="0" applyNumberFormat="0" applyBorder="0" applyAlignment="0" applyProtection="0"/>
    <xf numFmtId="0" fontId="22" fillId="6" borderId="0" applyNumberFormat="0" applyBorder="0" applyAlignment="0" applyProtection="0"/>
    <xf numFmtId="195" fontId="38" fillId="0" borderId="0" applyFont="0" applyFill="0" applyBorder="0" applyAlignment="0" applyProtection="0"/>
    <xf numFmtId="0" fontId="59" fillId="6" borderId="0" applyNumberFormat="0" applyBorder="0" applyAlignment="0" applyProtection="0"/>
    <xf numFmtId="0" fontId="75" fillId="0" borderId="34" applyNumberFormat="0" applyAlignment="0" applyProtection="0">
      <alignment horizontal="left" vertical="center"/>
    </xf>
    <xf numFmtId="0" fontId="67" fillId="5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59" fillId="64" borderId="0" applyNumberFormat="0" applyBorder="0" applyAlignment="0" applyProtection="0"/>
    <xf numFmtId="41" fontId="82" fillId="0" borderId="0" applyFont="0" applyFill="0" applyBorder="0" applyAlignment="0" applyProtection="0"/>
    <xf numFmtId="0" fontId="22" fillId="43" borderId="0" applyNumberFormat="0" applyBorder="0" applyAlignment="0" applyProtection="0"/>
    <xf numFmtId="0" fontId="59" fillId="69" borderId="0" applyNumberFormat="0" applyBorder="0" applyAlignment="0" applyProtection="0"/>
    <xf numFmtId="0" fontId="67" fillId="53" borderId="0" applyNumberFormat="0" applyBorder="0" applyAlignment="0" applyProtection="0">
      <alignment vertical="center"/>
    </xf>
    <xf numFmtId="0" fontId="59" fillId="60" borderId="0" applyNumberFormat="0" applyBorder="0" applyAlignment="0" applyProtection="0"/>
    <xf numFmtId="0" fontId="68" fillId="23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2" fillId="66" borderId="0" applyNumberFormat="0" applyBorder="0" applyAlignment="0" applyProtection="0"/>
    <xf numFmtId="0" fontId="59" fillId="66" borderId="0" applyNumberFormat="0" applyBorder="0" applyAlignment="0" applyProtection="0"/>
    <xf numFmtId="0" fontId="0" fillId="0" borderId="0">
      <alignment vertical="center"/>
    </xf>
    <xf numFmtId="0" fontId="67" fillId="65" borderId="0" applyNumberFormat="0" applyBorder="0" applyAlignment="0" applyProtection="0">
      <alignment vertical="center"/>
    </xf>
    <xf numFmtId="0" fontId="58" fillId="0" borderId="0"/>
    <xf numFmtId="0" fontId="57" fillId="0" borderId="0">
      <alignment vertical="center"/>
    </xf>
    <xf numFmtId="0" fontId="26" fillId="3" borderId="0" applyNumberFormat="0" applyBorder="0" applyAlignment="0" applyProtection="0">
      <alignment vertical="center"/>
    </xf>
    <xf numFmtId="198" fontId="98" fillId="0" borderId="0" applyFill="0" applyBorder="0" applyAlignment="0"/>
    <xf numFmtId="0" fontId="78" fillId="58" borderId="0" applyNumberFormat="0" applyBorder="0" applyAlignment="0" applyProtection="0"/>
    <xf numFmtId="0" fontId="80" fillId="0" borderId="32">
      <alignment horizontal="center"/>
    </xf>
    <xf numFmtId="0" fontId="85" fillId="34" borderId="24" applyNumberFormat="0" applyAlignment="0" applyProtection="0">
      <alignment vertical="center"/>
    </xf>
    <xf numFmtId="0" fontId="76" fillId="57" borderId="31" applyNumberFormat="0" applyAlignment="0" applyProtection="0">
      <alignment vertical="center"/>
    </xf>
    <xf numFmtId="0" fontId="57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38" fontId="0" fillId="0" borderId="0" applyFill="0" applyBorder="0" applyAlignment="0" applyProtection="0"/>
    <xf numFmtId="0" fontId="71" fillId="0" borderId="0" applyFont="0" applyFill="0" applyBorder="0" applyAlignment="0" applyProtection="0"/>
    <xf numFmtId="180" fontId="82" fillId="0" borderId="0"/>
    <xf numFmtId="202" fontId="38" fillId="0" borderId="0" applyFont="0" applyFill="0" applyBorder="0" applyAlignment="0" applyProtection="0"/>
    <xf numFmtId="0" fontId="38" fillId="0" borderId="0"/>
    <xf numFmtId="0" fontId="100" fillId="0" borderId="0" applyNumberFormat="0" applyFill="0" applyBorder="0" applyAlignment="0" applyProtection="0"/>
    <xf numFmtId="186" fontId="38" fillId="0" borderId="0" applyFont="0" applyFill="0" applyBorder="0" applyAlignment="0" applyProtection="0"/>
    <xf numFmtId="201" fontId="82" fillId="0" borderId="0"/>
    <xf numFmtId="0" fontId="62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1" fillId="0" borderId="0" applyProtection="0"/>
    <xf numFmtId="179" fontId="82" fillId="0" borderId="0"/>
    <xf numFmtId="0" fontId="73" fillId="6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2" fontId="101" fillId="0" borderId="0" applyProtection="0"/>
    <xf numFmtId="0" fontId="25" fillId="2" borderId="0" applyNumberFormat="0" applyBorder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38" fontId="79" fillId="34" borderId="0" applyNumberFormat="0" applyBorder="0" applyAlignment="0" applyProtection="0"/>
    <xf numFmtId="0" fontId="75" fillId="0" borderId="30">
      <alignment horizontal="left" vertical="center"/>
    </xf>
    <xf numFmtId="0" fontId="91" fillId="0" borderId="0" applyProtection="0"/>
    <xf numFmtId="0" fontId="26" fillId="3" borderId="0" applyNumberFormat="0" applyBorder="0" applyAlignment="0" applyProtection="0">
      <alignment vertical="center"/>
    </xf>
    <xf numFmtId="0" fontId="75" fillId="0" borderId="0" applyProtection="0"/>
    <xf numFmtId="10" fontId="79" fillId="56" borderId="33" applyNumberFormat="0" applyBorder="0" applyAlignment="0" applyProtection="0"/>
    <xf numFmtId="199" fontId="84" fillId="68" borderId="0"/>
    <xf numFmtId="0" fontId="97" fillId="57" borderId="31" applyNumberFormat="0" applyAlignment="0" applyProtection="0">
      <alignment vertical="center"/>
    </xf>
    <xf numFmtId="9" fontId="94" fillId="0" borderId="0" applyFont="0" applyFill="0" applyBorder="0" applyAlignment="0" applyProtection="0"/>
    <xf numFmtId="0" fontId="93" fillId="0" borderId="35" applyNumberFormat="0" applyFill="0" applyAlignment="0" applyProtection="0">
      <alignment vertical="center"/>
    </xf>
    <xf numFmtId="199" fontId="99" fillId="73" borderId="0"/>
    <xf numFmtId="38" fontId="58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40" fontId="5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29" fillId="0" borderId="0" applyFont="0" applyFill="0" applyBorder="0" applyAlignment="0" applyProtection="0"/>
    <xf numFmtId="0" fontId="52" fillId="3" borderId="0" applyNumberFormat="0" applyBorder="0" applyAlignment="0" applyProtection="0">
      <alignment vertical="center"/>
    </xf>
    <xf numFmtId="197" fontId="58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200" fontId="58" fillId="0" borderId="0" applyFont="0" applyFill="0" applyBorder="0" applyAlignment="0" applyProtection="0"/>
    <xf numFmtId="0" fontId="82" fillId="0" borderId="0"/>
    <xf numFmtId="37" fontId="106" fillId="0" borderId="0"/>
    <xf numFmtId="0" fontId="84" fillId="0" borderId="0"/>
    <xf numFmtId="0" fontId="62" fillId="2" borderId="0" applyNumberFormat="0" applyBorder="0" applyAlignment="0" applyProtection="0">
      <alignment vertical="center"/>
    </xf>
    <xf numFmtId="0" fontId="61" fillId="0" borderId="0"/>
    <xf numFmtId="0" fontId="57" fillId="56" borderId="29" applyNumberFormat="0" applyFont="0" applyAlignment="0" applyProtection="0">
      <alignment vertical="center"/>
    </xf>
    <xf numFmtId="0" fontId="90" fillId="34" borderId="26" applyNumberFormat="0" applyAlignment="0" applyProtection="0">
      <alignment vertical="center"/>
    </xf>
    <xf numFmtId="9" fontId="61" fillId="0" borderId="0" applyFont="0" applyFill="0" applyBorder="0" applyAlignment="0" applyProtection="0"/>
    <xf numFmtId="0" fontId="62" fillId="2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193" fontId="38" fillId="0" borderId="0" applyFont="0" applyFill="0" applyProtection="0"/>
    <xf numFmtId="15" fontId="58" fillId="0" borderId="0" applyFont="0" applyFill="0" applyBorder="0" applyAlignment="0" applyProtection="0"/>
    <xf numFmtId="0" fontId="96" fillId="38" borderId="0" applyNumberFormat="0" applyBorder="0" applyAlignment="0" applyProtection="0">
      <alignment vertical="center"/>
    </xf>
    <xf numFmtId="0" fontId="58" fillId="70" borderId="0" applyNumberFormat="0" applyFont="0" applyBorder="0" applyAlignment="0" applyProtection="0"/>
    <xf numFmtId="0" fontId="52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1" fillId="61" borderId="9">
      <protection locked="0"/>
    </xf>
    <xf numFmtId="0" fontId="102" fillId="0" borderId="0"/>
    <xf numFmtId="0" fontId="81" fillId="61" borderId="9">
      <protection locked="0"/>
    </xf>
    <xf numFmtId="0" fontId="101" fillId="0" borderId="36" applyProtection="0"/>
    <xf numFmtId="182" fontId="29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183" fontId="38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83" fillId="0" borderId="0"/>
    <xf numFmtId="0" fontId="38" fillId="0" borderId="5" applyNumberFormat="0" applyFill="0" applyProtection="0">
      <alignment horizontal="right"/>
    </xf>
    <xf numFmtId="0" fontId="26" fillId="3" borderId="0" applyNumberFormat="0" applyBorder="0" applyAlignment="0" applyProtection="0">
      <alignment vertical="center"/>
    </xf>
    <xf numFmtId="0" fontId="65" fillId="0" borderId="27" applyNumberFormat="0" applyFill="0" applyAlignment="0" applyProtection="0"/>
    <xf numFmtId="0" fontId="89" fillId="0" borderId="27" applyNumberFormat="0" applyFill="0" applyAlignment="0" applyProtection="0">
      <alignment vertical="center"/>
    </xf>
    <xf numFmtId="0" fontId="70" fillId="0" borderId="28" applyNumberFormat="0" applyFill="0" applyAlignment="0" applyProtection="0"/>
    <xf numFmtId="0" fontId="87" fillId="0" borderId="25" applyNumberFormat="0" applyFill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2" fillId="0" borderId="5" applyNumberFormat="0" applyFill="0" applyProtection="0">
      <alignment horizontal="center"/>
    </xf>
    <xf numFmtId="0" fontId="52" fillId="3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6" fillId="38" borderId="0" applyNumberFormat="0" applyBorder="0" applyAlignment="0" applyProtection="0">
      <alignment vertical="center"/>
    </xf>
    <xf numFmtId="0" fontId="96" fillId="38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>
      <alignment vertical="center"/>
    </xf>
    <xf numFmtId="0" fontId="9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43" fontId="82" fillId="0" borderId="0" applyFont="0" applyFill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74" borderId="0" applyNumberFormat="0" applyBorder="0" applyAlignment="0" applyProtection="0"/>
    <xf numFmtId="0" fontId="53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0" fillId="38" borderId="0" applyNumberFormat="0" applyBorder="0" applyAlignment="0" applyProtection="0">
      <alignment vertical="center"/>
    </xf>
    <xf numFmtId="0" fontId="78" fillId="58" borderId="0" applyNumberFormat="0" applyBorder="0" applyAlignment="0" applyProtection="0"/>
    <xf numFmtId="0" fontId="96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73" fillId="65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7" fillId="0" borderId="0">
      <alignment vertical="center"/>
    </xf>
    <xf numFmtId="0" fontId="78" fillId="58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57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107" fillId="39" borderId="24" applyNumberFormat="0" applyAlignment="0" applyProtection="0">
      <alignment vertical="center"/>
    </xf>
    <xf numFmtId="0" fontId="57" fillId="0" borderId="0">
      <alignment vertical="center"/>
    </xf>
    <xf numFmtId="0" fontId="38" fillId="0" borderId="0" applyNumberFormat="0" applyFont="0" applyFill="0" applyBorder="0" applyAlignment="0" applyProtection="0"/>
    <xf numFmtId="0" fontId="0" fillId="0" borderId="0"/>
    <xf numFmtId="0" fontId="6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/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75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24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24" fillId="41" borderId="0" applyNumberFormat="0" applyBorder="0" applyAlignment="0" applyProtection="0"/>
    <xf numFmtId="0" fontId="25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112" fillId="0" borderId="37" applyNumberFormat="0" applyFill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9" fillId="76" borderId="0" applyNumberFormat="0" applyBorder="0" applyAlignment="0" applyProtection="0"/>
    <xf numFmtId="0" fontId="25" fillId="23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74" fillId="0" borderId="12" applyNumberFormat="0" applyFill="0" applyProtection="0">
      <alignment horizontal="left"/>
    </xf>
    <xf numFmtId="0" fontId="114" fillId="0" borderId="35" applyNumberFormat="0" applyFill="0" applyAlignment="0" applyProtection="0">
      <alignment vertical="center"/>
    </xf>
    <xf numFmtId="176" fontId="29" fillId="0" borderId="0" applyFont="0" applyFill="0" applyBorder="0" applyAlignment="0" applyProtection="0"/>
    <xf numFmtId="0" fontId="82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4" fillId="0" borderId="0"/>
    <xf numFmtId="0" fontId="73" fillId="63" borderId="0" applyNumberFormat="0" applyBorder="0" applyAlignment="0" applyProtection="0">
      <alignment vertical="center"/>
    </xf>
    <xf numFmtId="0" fontId="73" fillId="71" borderId="0" applyNumberFormat="0" applyBorder="0" applyAlignment="0" applyProtection="0">
      <alignment vertical="center"/>
    </xf>
    <xf numFmtId="0" fontId="73" fillId="53" borderId="0" applyNumberFormat="0" applyBorder="0" applyAlignment="0" applyProtection="0">
      <alignment vertical="center"/>
    </xf>
    <xf numFmtId="1" fontId="38" fillId="0" borderId="12" applyFill="0" applyProtection="0">
      <alignment horizontal="center"/>
    </xf>
    <xf numFmtId="1" fontId="108" fillId="0" borderId="33">
      <alignment vertical="center"/>
      <protection locked="0"/>
    </xf>
    <xf numFmtId="194" fontId="108" fillId="0" borderId="33">
      <alignment vertical="center"/>
      <protection locked="0"/>
    </xf>
    <xf numFmtId="43" fontId="38" fillId="0" borderId="0" applyFont="0" applyFill="0" applyBorder="0" applyAlignment="0" applyProtection="0"/>
    <xf numFmtId="0" fontId="109" fillId="0" borderId="0"/>
  </cellStyleXfs>
  <cellXfs count="149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91" fontId="4" fillId="0" borderId="9" xfId="0" applyNumberFormat="1" applyFont="1" applyFill="1" applyBorder="1" applyAlignment="1" applyProtection="1">
      <alignment horizontal="right" vertical="center" shrinkToFit="1"/>
    </xf>
    <xf numFmtId="190" fontId="4" fillId="0" borderId="8" xfId="0" applyNumberFormat="1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vertical="center"/>
      <protection locked="0"/>
    </xf>
    <xf numFmtId="190" fontId="4" fillId="0" borderId="9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5" fontId="4" fillId="0" borderId="9" xfId="0" applyNumberFormat="1" applyFont="1" applyFill="1" applyBorder="1" applyAlignment="1" applyProtection="1">
      <alignment horizontal="right" vertical="center" shrinkToFit="1"/>
    </xf>
    <xf numFmtId="185" fontId="4" fillId="0" borderId="8" xfId="0" applyNumberFormat="1" applyFont="1" applyFill="1" applyBorder="1" applyAlignment="1" applyProtection="1">
      <alignment horizontal="right" vertical="center" shrinkToFit="1"/>
    </xf>
    <xf numFmtId="0" fontId="5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191" fontId="8" fillId="0" borderId="9" xfId="0" applyNumberFormat="1" applyFont="1" applyBorder="1" applyAlignment="1">
      <alignment horizontal="right" vertical="center" shrinkToFit="1"/>
    </xf>
    <xf numFmtId="190" fontId="8" fillId="0" borderId="8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vertical="center"/>
    </xf>
    <xf numFmtId="190" fontId="8" fillId="0" borderId="9" xfId="0" applyNumberFormat="1" applyFont="1" applyBorder="1" applyAlignment="1">
      <alignment horizontal="right" vertical="center" shrinkToFit="1"/>
    </xf>
    <xf numFmtId="0" fontId="9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1" fillId="0" borderId="0" xfId="0" applyFont="1" applyBorder="1" applyAlignment="1">
      <alignment vertical="center"/>
    </xf>
    <xf numFmtId="185" fontId="8" fillId="0" borderId="9" xfId="0" applyNumberFormat="1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191" fontId="4" fillId="0" borderId="9" xfId="0" applyNumberFormat="1" applyFont="1" applyBorder="1" applyAlignment="1">
      <alignment horizontal="right" vertical="center" shrinkToFit="1"/>
    </xf>
    <xf numFmtId="190" fontId="4" fillId="0" borderId="4" xfId="0" applyNumberFormat="1" applyFont="1" applyBorder="1" applyAlignment="1">
      <alignment horizontal="right" vertical="center" shrinkToFit="1"/>
    </xf>
    <xf numFmtId="190" fontId="4" fillId="0" borderId="8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0" fillId="0" borderId="0" xfId="0" applyAlignment="1">
      <alignment vertical="center"/>
    </xf>
    <xf numFmtId="0" fontId="15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191" fontId="4" fillId="0" borderId="10" xfId="0" applyNumberFormat="1" applyFont="1" applyBorder="1" applyAlignment="1">
      <alignment horizontal="right" vertical="center" shrinkToFit="1"/>
    </xf>
    <xf numFmtId="190" fontId="4" fillId="0" borderId="10" xfId="0" applyNumberFormat="1" applyFont="1" applyBorder="1" applyAlignment="1">
      <alignment horizontal="right" vertical="center" shrinkToFit="1"/>
    </xf>
    <xf numFmtId="0" fontId="14" fillId="0" borderId="0" xfId="0" applyFont="1" applyBorder="1" applyAlignment="1"/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right" vertical="center"/>
    </xf>
    <xf numFmtId="0" fontId="0" fillId="0" borderId="0" xfId="0" applyAlignment="1"/>
    <xf numFmtId="0" fontId="16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190" fontId="4" fillId="0" borderId="9" xfId="0" applyNumberFormat="1" applyFont="1" applyBorder="1" applyAlignment="1">
      <alignment vertical="center" shrinkToFit="1"/>
    </xf>
    <xf numFmtId="190" fontId="4" fillId="0" borderId="8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90" fontId="4" fillId="0" borderId="8" xfId="0" applyNumberFormat="1" applyFont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185" fontId="4" fillId="0" borderId="9" xfId="0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shrinkToFit="1"/>
    </xf>
    <xf numFmtId="0" fontId="17" fillId="0" borderId="10" xfId="0" applyFont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91" fontId="4" fillId="0" borderId="9" xfId="401" applyNumberFormat="1" applyFont="1" applyBorder="1" applyAlignment="1">
      <alignment horizontal="right" vertical="center" shrinkToFit="1"/>
    </xf>
    <xf numFmtId="190" fontId="4" fillId="0" borderId="8" xfId="401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91" fontId="1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190" fontId="4" fillId="0" borderId="5" xfId="0" applyNumberFormat="1" applyFont="1" applyBorder="1" applyAlignment="1">
      <alignment horizontal="right" vertical="center" shrinkToFit="1"/>
    </xf>
    <xf numFmtId="190" fontId="4" fillId="0" borderId="6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190" fontId="4" fillId="0" borderId="0" xfId="0" applyNumberFormat="1" applyFont="1" applyBorder="1" applyAlignment="1">
      <alignment horizontal="right" vertical="center" shrinkToFit="1"/>
    </xf>
    <xf numFmtId="190" fontId="4" fillId="0" borderId="0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185" fontId="4" fillId="0" borderId="9" xfId="0" applyNumberFormat="1" applyFont="1" applyBorder="1" applyAlignment="1">
      <alignment horizontal="right" vertical="center" shrinkToFit="1"/>
    </xf>
    <xf numFmtId="0" fontId="4" fillId="0" borderId="10" xfId="0" applyFont="1" applyBorder="1" applyAlignment="1">
      <alignment vertical="center"/>
    </xf>
    <xf numFmtId="185" fontId="4" fillId="0" borderId="10" xfId="0" applyNumberFormat="1" applyFont="1" applyBorder="1" applyAlignment="1">
      <alignment horizontal="right" vertical="center" shrinkToFit="1"/>
    </xf>
    <xf numFmtId="0" fontId="0" fillId="0" borderId="0" xfId="0" applyBorder="1" applyAlignment="1"/>
    <xf numFmtId="0" fontId="4" fillId="0" borderId="12" xfId="0" applyFont="1" applyBorder="1" applyAlignment="1">
      <alignment vertical="center"/>
    </xf>
    <xf numFmtId="191" fontId="4" fillId="0" borderId="13" xfId="0" applyNumberFormat="1" applyFont="1" applyBorder="1" applyAlignment="1">
      <alignment horizontal="right" vertical="center" shrinkToFit="1"/>
    </xf>
    <xf numFmtId="190" fontId="4" fillId="0" borderId="14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191" fontId="4" fillId="0" borderId="0" xfId="0" applyNumberFormat="1" applyFont="1" applyBorder="1" applyAlignment="1">
      <alignment horizontal="right" vertical="center" shrinkToFit="1"/>
    </xf>
    <xf numFmtId="190" fontId="1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/>
    </xf>
    <xf numFmtId="189" fontId="4" fillId="0" borderId="9" xfId="0" applyNumberFormat="1" applyFont="1" applyBorder="1" applyAlignment="1">
      <alignment horizontal="right" vertical="center" shrinkToFit="1"/>
    </xf>
    <xf numFmtId="0" fontId="15" fillId="0" borderId="9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191" fontId="15" fillId="0" borderId="9" xfId="0" applyNumberFormat="1" applyFont="1" applyBorder="1" applyAlignment="1">
      <alignment horizontal="right" vertical="center" shrinkToFit="1"/>
    </xf>
    <xf numFmtId="190" fontId="15" fillId="0" borderId="8" xfId="0" applyNumberFormat="1" applyFont="1" applyBorder="1" applyAlignment="1">
      <alignment horizontal="right" vertical="center" shrinkToFit="1"/>
    </xf>
    <xf numFmtId="190" fontId="15" fillId="0" borderId="5" xfId="0" applyNumberFormat="1" applyFont="1" applyBorder="1" applyAlignment="1">
      <alignment horizontal="right" vertical="center" shrinkToFit="1"/>
    </xf>
    <xf numFmtId="190" fontId="4" fillId="0" borderId="6" xfId="0" applyNumberFormat="1" applyFont="1" applyBorder="1" applyAlignment="1">
      <alignment horizontal="right" vertical="center" shrinkToFit="1"/>
    </xf>
    <xf numFmtId="0" fontId="17" fillId="0" borderId="10" xfId="0" applyFont="1" applyBorder="1" applyAlignment="1">
      <alignment horizontal="left" vertical="center" wrapText="1" shrinkToFit="1"/>
    </xf>
  </cellXfs>
  <cellStyles count="477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计算 2" xfId="10"/>
    <cellStyle name="MS Sans Serif" xfId="11"/>
    <cellStyle name="千位分隔" xfId="12" builtinId="3"/>
    <cellStyle name="好_汇总" xfId="13"/>
    <cellStyle name="差" xfId="14" builtinId="27"/>
    <cellStyle name="60% - 强调文字颜色 3" xfId="15" builtinId="40"/>
    <cellStyle name="好_1003牟定县" xfId="16"/>
    <cellStyle name="超链接" xfId="17" builtinId="8"/>
    <cellStyle name="日期" xfId="18"/>
    <cellStyle name="差_奖励补助测算5.23新" xfId="19"/>
    <cellStyle name="Accent2 - 60%" xfId="20"/>
    <cellStyle name="百分比" xfId="21" builtinId="5"/>
    <cellStyle name="差_2009年一般性转移支付标准工资_奖励补助测算5.22测试" xfId="22"/>
    <cellStyle name="已访问的超链接" xfId="23" builtinId="9"/>
    <cellStyle name="注释" xfId="24" builtinId="10"/>
    <cellStyle name="常规 6" xfId="25"/>
    <cellStyle name="_ET_STYLE_NoName_00__Sheet3" xfId="26"/>
    <cellStyle name="_ET_STYLE_NoName_00__Book1" xfId="27"/>
    <cellStyle name="差_2007年政法部门业务指标" xfId="28"/>
    <cellStyle name="标题 4" xfId="29" builtinId="19"/>
    <cellStyle name="差_2006年分析表" xfId="30"/>
    <cellStyle name="差_教师绩效工资测算表（离退休按各地上报数测算）2009年1月1日" xfId="31"/>
    <cellStyle name="60% - 强调文字颜色 2" xfId="32" builtinId="36"/>
    <cellStyle name="好_奖励补助测算5.23新" xfId="33"/>
    <cellStyle name="差_指标五" xfId="34"/>
    <cellStyle name="警告文本" xfId="35" builtinId="11"/>
    <cellStyle name="差_奖励补助测算5.22测试" xfId="36"/>
    <cellStyle name="标题" xfId="37" builtinId="15"/>
    <cellStyle name="解释性文本" xfId="38" builtinId="53"/>
    <cellStyle name="百分比 4" xfId="39"/>
    <cellStyle name="标题 1" xfId="40" builtinId="16"/>
    <cellStyle name="标题 2" xfId="41" builtinId="17"/>
    <cellStyle name="60% - 强调文字颜色 1" xfId="42" builtinId="32"/>
    <cellStyle name="标题 3" xfId="43" builtinId="18"/>
    <cellStyle name="60% - 强调文字颜色 4" xfId="44" builtinId="44"/>
    <cellStyle name="输出" xfId="45" builtinId="21"/>
    <cellStyle name="Input" xfId="46"/>
    <cellStyle name="计算" xfId="47" builtinId="22"/>
    <cellStyle name="40% - 强调文字颜色 4 2" xfId="48"/>
    <cellStyle name="检查单元格" xfId="49" builtinId="23"/>
    <cellStyle name="好_2009年一般性转移支付标准工资_地方配套按人均增幅控制8.30一般预算平均增幅、人均可用财力平均增幅两次控制、社会治安系数调整、案件数调整xl" xfId="50"/>
    <cellStyle name="20% - 强调文字颜色 6" xfId="51" builtinId="50"/>
    <cellStyle name="好_三季度－表二" xfId="52"/>
    <cellStyle name="Currency [0]" xfId="53"/>
    <cellStyle name="强调文字颜色 2" xfId="54" builtinId="33"/>
    <cellStyle name="差_教育厅提供义务教育及高中教师人数（2009年1月6日）" xfId="55"/>
    <cellStyle name="链接单元格" xfId="56" builtinId="24"/>
    <cellStyle name="差_Book2" xfId="57"/>
    <cellStyle name="汇总" xfId="58" builtinId="25"/>
    <cellStyle name="好" xfId="59" builtinId="26"/>
    <cellStyle name="Heading 3" xfId="60"/>
    <cellStyle name="适中" xfId="61" builtinId="28"/>
    <cellStyle name="差_2010年社会保险统计报表表样" xfId="62"/>
    <cellStyle name="20% - 强调文字颜色 5" xfId="63" builtinId="46"/>
    <cellStyle name="强调文字颜色 1" xfId="64" builtinId="29"/>
    <cellStyle name="20% - 强调文字颜色 1" xfId="65" builtinId="30"/>
    <cellStyle name="40% - 强调文字颜色 1" xfId="66" builtinId="31"/>
    <cellStyle name="输出 2" xfId="67"/>
    <cellStyle name="20% - 强调文字颜色 2" xfId="68" builtinId="34"/>
    <cellStyle name="40% - 强调文字颜色 2" xfId="69" builtinId="35"/>
    <cellStyle name="千位分隔[0] 2" xfId="70"/>
    <cellStyle name="强调文字颜色 3" xfId="71" builtinId="37"/>
    <cellStyle name="PSChar" xfId="72"/>
    <cellStyle name="强调文字颜色 4" xfId="73" builtinId="41"/>
    <cellStyle name="20% - 强调文字颜色 4" xfId="74" builtinId="42"/>
    <cellStyle name="40% - 强调文字颜色 4" xfId="75" builtinId="43"/>
    <cellStyle name="强调文字颜色 5" xfId="76" builtinId="45"/>
    <cellStyle name="40% - 强调文字颜色 5" xfId="77" builtinId="47"/>
    <cellStyle name="差_2006年全省财力计算表（中央、决算）" xfId="78"/>
    <cellStyle name="60% - 强调文字颜色 5" xfId="79" builtinId="48"/>
    <cellStyle name="强调文字颜色 6" xfId="80" builtinId="49"/>
    <cellStyle name="适中 2" xfId="81"/>
    <cellStyle name="好_业务工作量指标" xfId="82"/>
    <cellStyle name="_弱电系统设备配置报价清单" xfId="83"/>
    <cellStyle name="40% - 强调文字颜色 6" xfId="84" builtinId="51"/>
    <cellStyle name="60% - 强调文字颜色 6" xfId="85" builtinId="52"/>
    <cellStyle name="_ET_STYLE_NoName_00_" xfId="86"/>
    <cellStyle name="好_汇总-县级财政报表附表" xfId="87"/>
    <cellStyle name="Normal_3H8" xfId="88"/>
    <cellStyle name="_Book1_1" xfId="89"/>
    <cellStyle name="好_2008年县级公安保障标准落实奖励经费分配测算" xfId="90"/>
    <cellStyle name="_20100326高清市院遂宁检察院1080P配置清单26日改" xfId="91"/>
    <cellStyle name="PSDec" xfId="92"/>
    <cellStyle name="_计财部审批要件" xfId="93"/>
    <cellStyle name="?鹎%U龡&amp;H?_x0008__x001c__x001c_?_x0007__x0001__x0001_" xfId="94"/>
    <cellStyle name="_0202" xfId="95"/>
    <cellStyle name="_Book1" xfId="96"/>
    <cellStyle name="Accent2 - 20%" xfId="97"/>
    <cellStyle name="_Book1_2" xfId="98"/>
    <cellStyle name="Heading 1" xfId="99"/>
    <cellStyle name="_Book1_3" xfId="100"/>
    <cellStyle name="_ET_STYLE_NoName_00__Book1_1" xfId="101"/>
    <cellStyle name="好_11大理" xfId="102"/>
    <cellStyle name="Accent5 - 20%" xfId="103"/>
    <cellStyle name="_ET_STYLE_NoName_00__Book1_2" xfId="104"/>
    <cellStyle name="Accent1 - 20%" xfId="105"/>
    <cellStyle name="0,0_x000d_&#10;NA_x000d_&#10;" xfId="106"/>
    <cellStyle name="20% - Accent1" xfId="107"/>
    <cellStyle name="20% - Accent2" xfId="108"/>
    <cellStyle name="20% - Accent3" xfId="109"/>
    <cellStyle name="20% - Accent4" xfId="110"/>
    <cellStyle name="20% - Accent5" xfId="111"/>
    <cellStyle name="20% - Accent6" xfId="112"/>
    <cellStyle name="差_奖励补助测算5.24冯铸" xfId="113"/>
    <cellStyle name="20% - 强调文字颜色 1 2" xfId="114"/>
    <cellStyle name="20% - 强调文字颜色 2 2" xfId="115"/>
    <cellStyle name="好_03昭通" xfId="116"/>
    <cellStyle name="差_20101012(9-25)" xfId="117"/>
    <cellStyle name="Heading 2" xfId="118"/>
    <cellStyle name="20% - 强调文字颜色 3 2" xfId="119"/>
    <cellStyle name="常规 3" xfId="120"/>
    <cellStyle name="Mon閠aire_!!!GO" xfId="121"/>
    <cellStyle name="20% - 强调文字颜色 4 2" xfId="122"/>
    <cellStyle name="콤마_BOILER-CO1" xfId="123"/>
    <cellStyle name="寘嬫愗傝_Region Orders (2)" xfId="124"/>
    <cellStyle name="20% - 强调文字颜色 5 2" xfId="125"/>
    <cellStyle name="20% - 强调文字颜色 6 2" xfId="126"/>
    <cellStyle name="40% - Accent1" xfId="127"/>
    <cellStyle name="40% - Accent2" xfId="128"/>
    <cellStyle name="40% - Accent3" xfId="129"/>
    <cellStyle name="常规 2 2_20101012(9-25)" xfId="130"/>
    <cellStyle name="Normal - Style1" xfId="131"/>
    <cellStyle name="40% - Accent4" xfId="132"/>
    <cellStyle name="警告文本 2" xfId="133"/>
    <cellStyle name="好_不用软件计算9.1不考虑经费管理评价xl" xfId="134"/>
    <cellStyle name="40% - Accent5" xfId="135"/>
    <cellStyle name="好_第五部分(才淼、饶永宏）" xfId="136"/>
    <cellStyle name="好_00省级(定稿)" xfId="137"/>
    <cellStyle name="40% - Accent6" xfId="138"/>
    <cellStyle name="差_指标四" xfId="139"/>
    <cellStyle name="40% - 强调文字颜色 1 2" xfId="140"/>
    <cellStyle name="好_奖励补助测算7.25" xfId="141"/>
    <cellStyle name="40% - 强调文字颜色 2 2" xfId="142"/>
    <cellStyle name="40% - 强调文字颜色 3 2" xfId="143"/>
    <cellStyle name="好_2006年分析表" xfId="144"/>
    <cellStyle name="40% - 强调文字颜色 5 2" xfId="145"/>
    <cellStyle name="好_下半年禁毒办案经费分配2544.3万元" xfId="146"/>
    <cellStyle name="差_03昭通" xfId="147"/>
    <cellStyle name="40% - 强调文字颜色 6 2" xfId="148"/>
    <cellStyle name="强调 2" xfId="149"/>
    <cellStyle name="60% - Accent1" xfId="150"/>
    <cellStyle name="强调 3" xfId="151"/>
    <cellStyle name="常规 2 2" xfId="152"/>
    <cellStyle name="部门" xfId="153"/>
    <cellStyle name="60% - Accent2" xfId="154"/>
    <cellStyle name="常规 2 3" xfId="155"/>
    <cellStyle name="60% - Accent3" xfId="156"/>
    <cellStyle name="常规 2 4" xfId="157"/>
    <cellStyle name="PSInt" xfId="158"/>
    <cellStyle name="per.style" xfId="159"/>
    <cellStyle name="60% - Accent4" xfId="160"/>
    <cellStyle name="强调文字颜色 4 2" xfId="161"/>
    <cellStyle name="常规 2 5" xfId="162"/>
    <cellStyle name="差_云南农村义务教育统计表" xfId="163"/>
    <cellStyle name="60% - Accent5" xfId="164"/>
    <cellStyle name="好_检验表" xfId="165"/>
    <cellStyle name="常规 2 6" xfId="166"/>
    <cellStyle name="t" xfId="167"/>
    <cellStyle name="60% - Accent6" xfId="168"/>
    <cellStyle name="콤마 [0]_BOILER-CO1" xfId="169"/>
    <cellStyle name="商品名称" xfId="170"/>
    <cellStyle name="Heading 4" xfId="171"/>
    <cellStyle name="60% - 强调文字颜色 1 2" xfId="172"/>
    <cellStyle name="常规 5" xfId="173"/>
    <cellStyle name="60% - 强调文字颜色 2 2" xfId="174"/>
    <cellStyle name="60% - 强调文字颜色 3 2" xfId="175"/>
    <cellStyle name="Neutral" xfId="176"/>
    <cellStyle name="60% - 强调文字颜色 4 2" xfId="177"/>
    <cellStyle name="60% - 强调文字颜色 5 2" xfId="178"/>
    <cellStyle name="好_2007年人员分部门统计表" xfId="179"/>
    <cellStyle name="60% - 强调文字颜色 6 2" xfId="180"/>
    <cellStyle name="6mal" xfId="181"/>
    <cellStyle name="Accent1" xfId="182"/>
    <cellStyle name="差_2006年基础数据" xfId="183"/>
    <cellStyle name="Accent1 - 40%" xfId="184"/>
    <cellStyle name="Accent1 - 60%" xfId="185"/>
    <cellStyle name="Percent [2]" xfId="186"/>
    <cellStyle name="Accent1_公安安全支出补充表5.14" xfId="187"/>
    <cellStyle name="Accent2" xfId="188"/>
    <cellStyle name="Accent2_公安安全支出补充表5.14" xfId="189"/>
    <cellStyle name="差_2007年检察院案件数" xfId="190"/>
    <cellStyle name="Accent3" xfId="191"/>
    <cellStyle name="好_指标四" xfId="192"/>
    <cellStyle name="Milliers_!!!GO" xfId="193"/>
    <cellStyle name="Accent3 - 20%" xfId="194"/>
    <cellStyle name="好_0502通海县" xfId="195"/>
    <cellStyle name="Mon閠aire [0]_!!!GO" xfId="196"/>
    <cellStyle name="Accent3 - 40%" xfId="197"/>
    <cellStyle name="好_2009年一般性转移支付标准工资_~4190974" xfId="198"/>
    <cellStyle name="Accent3 - 60%" xfId="199"/>
    <cellStyle name="Accent3_公安安全支出补充表5.14" xfId="200"/>
    <cellStyle name="Accent4" xfId="201"/>
    <cellStyle name="Accent4 - 20%" xfId="202"/>
    <cellStyle name="Accent4 - 40%" xfId="203"/>
    <cellStyle name="捠壿 [0.00]_Region Orders (2)" xfId="204"/>
    <cellStyle name="Accent4 - 60%" xfId="205"/>
    <cellStyle name="Header1" xfId="206"/>
    <cellStyle name="Accent4_公安安全支出补充表5.14" xfId="207"/>
    <cellStyle name="好_2009年一般性转移支付标准工资_~5676413" xfId="208"/>
    <cellStyle name="Accent5" xfId="209"/>
    <cellStyle name="千分位[0]_ 白土" xfId="210"/>
    <cellStyle name="Accent5 - 40%" xfId="211"/>
    <cellStyle name="Accent5 - 60%" xfId="212"/>
    <cellStyle name="Accent5_公安安全支出补充表5.14" xfId="213"/>
    <cellStyle name="Accent6" xfId="214"/>
    <cellStyle name="好_M03" xfId="215"/>
    <cellStyle name="Accent6 - 20%" xfId="216"/>
    <cellStyle name="Accent6 - 40%" xfId="217"/>
    <cellStyle name="Accent6 - 60%" xfId="218"/>
    <cellStyle name="常规 4" xfId="219"/>
    <cellStyle name="Accent6_公安安全支出补充表5.14" xfId="220"/>
    <cellStyle name="昗弨_Pacific Region P&amp;L" xfId="221"/>
    <cellStyle name="常规 2 3 2" xfId="222"/>
    <cellStyle name="Bad" xfId="223"/>
    <cellStyle name="Calc Currency (0)" xfId="224"/>
    <cellStyle name="差_530623_2006年县级财政报表附表" xfId="225"/>
    <cellStyle name="PSHeading" xfId="226"/>
    <cellStyle name="Calculation" xfId="227"/>
    <cellStyle name="Check Cell" xfId="228"/>
    <cellStyle name="常规 2" xfId="229"/>
    <cellStyle name="Title" xfId="230"/>
    <cellStyle name="ColLevel_1" xfId="231"/>
    <cellStyle name="Comma [0]" xfId="232"/>
    <cellStyle name="통화_BOILER-CO1" xfId="233"/>
    <cellStyle name="comma zerodec" xfId="234"/>
    <cellStyle name="Comma_!!!GO" xfId="235"/>
    <cellStyle name="样式 1" xfId="236"/>
    <cellStyle name="分级显示列_1_Book1" xfId="237"/>
    <cellStyle name="Currency_!!!GO" xfId="238"/>
    <cellStyle name="Currency1" xfId="239"/>
    <cellStyle name="好_指标五" xfId="240"/>
    <cellStyle name="差_云南省2008年中小学教职工情况（教育厅提供20090101加工整理）" xfId="241"/>
    <cellStyle name="Date" xfId="242"/>
    <cellStyle name="Dollar (zero dec)" xfId="243"/>
    <cellStyle name="强调文字颜色 1 2" xfId="244"/>
    <cellStyle name="差_医疗保险已改" xfId="245"/>
    <cellStyle name="差_1110洱源县" xfId="246"/>
    <cellStyle name="Explanatory Text" xfId="247"/>
    <cellStyle name="Fixed" xfId="248"/>
    <cellStyle name="Good" xfId="249"/>
    <cellStyle name="标题 2 2" xfId="250"/>
    <cellStyle name="Grey" xfId="251"/>
    <cellStyle name="Header2" xfId="252"/>
    <cellStyle name="HEADING1" xfId="253"/>
    <cellStyle name="差_地方配套按人均增幅控制8.31（调整结案率后）xl" xfId="254"/>
    <cellStyle name="HEADING2" xfId="255"/>
    <cellStyle name="Input [yellow]" xfId="256"/>
    <cellStyle name="Input Cells" xfId="257"/>
    <cellStyle name="检查单元格 2" xfId="258"/>
    <cellStyle name="归盒啦_95" xfId="259"/>
    <cellStyle name="Linked Cell" xfId="260"/>
    <cellStyle name="Linked Cells" xfId="261"/>
    <cellStyle name="Millares [0]_96 Risk" xfId="262"/>
    <cellStyle name="差_奖励补助测算7.25" xfId="263"/>
    <cellStyle name="Millares_96 Risk" xfId="264"/>
    <cellStyle name="Milliers [0]_!!!GO" xfId="265"/>
    <cellStyle name="烹拳 [0]_ +Foil &amp; -FOIL &amp; PAPER" xfId="266"/>
    <cellStyle name="差_县级基础数据" xfId="267"/>
    <cellStyle name="Moneda [0]_96 Risk" xfId="268"/>
    <cellStyle name="差_2009年一般性转移支付标准工资_奖励补助测算7.23" xfId="269"/>
    <cellStyle name="Moneda_96 Risk" xfId="270"/>
    <cellStyle name="New Times Roman" xfId="271"/>
    <cellStyle name="no dec" xfId="272"/>
    <cellStyle name="Norma,_laroux_4_营业在建 (2)_E21" xfId="273"/>
    <cellStyle name="好_历年教师人数" xfId="274"/>
    <cellStyle name="Normal_!!!GO" xfId="275"/>
    <cellStyle name="Note" xfId="276"/>
    <cellStyle name="Output" xfId="277"/>
    <cellStyle name="Percent_!!!GO" xfId="278"/>
    <cellStyle name="好_第一部分：综合全" xfId="279"/>
    <cellStyle name="标题 5" xfId="280"/>
    <cellStyle name="Pourcentage_pldt" xfId="281"/>
    <cellStyle name="PSDate" xfId="282"/>
    <cellStyle name="差_00省级(打印)" xfId="283"/>
    <cellStyle name="PSSpacer" xfId="284"/>
    <cellStyle name="差_2008年县级公安保障标准落实奖励经费分配测算" xfId="285"/>
    <cellStyle name="RowLevel_0" xfId="286"/>
    <cellStyle name="sstot" xfId="287"/>
    <cellStyle name="Standard_AREAS" xfId="288"/>
    <cellStyle name="t_HVAC Equipment (3)" xfId="289"/>
    <cellStyle name="Total" xfId="290"/>
    <cellStyle name="烹拳_ +Foil &amp; -FOIL &amp; PAPER" xfId="291"/>
    <cellStyle name="Warning Text" xfId="292"/>
    <cellStyle name="百分比 2" xfId="293"/>
    <cellStyle name="百分比 3" xfId="294"/>
    <cellStyle name="捠壿_Region Orders (2)" xfId="295"/>
    <cellStyle name="통화 [0]_BOILER-CO1" xfId="296"/>
    <cellStyle name="未定义" xfId="297"/>
    <cellStyle name="编号" xfId="298"/>
    <cellStyle name="差_20101012(26-47)表" xfId="299"/>
    <cellStyle name="标题 1 1" xfId="300"/>
    <cellStyle name="标题 1 2" xfId="301"/>
    <cellStyle name="标题 2 1" xfId="302"/>
    <cellStyle name="标题 3 2" xfId="303"/>
    <cellStyle name="千位分隔 3" xfId="304"/>
    <cellStyle name="标题 4 2" xfId="305"/>
    <cellStyle name="好_00省级(打印)" xfId="306"/>
    <cellStyle name="标题1" xfId="307"/>
    <cellStyle name="差_丽江汇总" xfId="308"/>
    <cellStyle name="表标题" xfId="309"/>
    <cellStyle name="差 2" xfId="310"/>
    <cellStyle name="差_~4190974" xfId="311"/>
    <cellStyle name="差_~5676413" xfId="312"/>
    <cellStyle name="差_005-8月26日(佟亚丽+赵立卫)" xfId="313"/>
    <cellStyle name="差_00省级(定稿)" xfId="314"/>
    <cellStyle name="差_0502通海县" xfId="315"/>
    <cellStyle name="后继超链接" xfId="316"/>
    <cellStyle name="差_05表式10.5" xfId="317"/>
    <cellStyle name="差_05玉溪" xfId="318"/>
    <cellStyle name="差_0605石屏县" xfId="319"/>
    <cellStyle name="千分位_ 白土" xfId="320"/>
    <cellStyle name="差_1003牟定县" xfId="321"/>
    <cellStyle name="差_11大理" xfId="322"/>
    <cellStyle name="差_2、土地面积、人口、粮食产量基本情况" xfId="323"/>
    <cellStyle name="差_2006年水利统计指标统计表" xfId="324"/>
    <cellStyle name="差_2006年在职人员情况" xfId="325"/>
    <cellStyle name="好_县级基础数据" xfId="326"/>
    <cellStyle name="差_业务工作量指标" xfId="327"/>
    <cellStyle name="差_2007年可用财力" xfId="328"/>
    <cellStyle name="差_2007年人员分部门统计表" xfId="329"/>
    <cellStyle name="差_2008云南省分县市中小学教职工统计表（教育厅提供）" xfId="330"/>
    <cellStyle name="常规 2_004-赵立卫（20090820）" xfId="331"/>
    <cellStyle name="差_2009年一般性转移支付标准工资" xfId="332"/>
    <cellStyle name="差_下半年禁吸戒毒经费1000万元" xfId="333"/>
    <cellStyle name="差_2009年一般性转移支付标准工资_~4190974" xfId="334"/>
    <cellStyle name="差_2009年一般性转移支付标准工资_~5676413" xfId="335"/>
    <cellStyle name="差_2009年一般性转移支付标准工资_不用软件计算9.1不考虑经费管理评价xl" xfId="336"/>
    <cellStyle name="差_2009年一般性转移支付标准工资_地方配套按人均增幅控制8.30xl" xfId="337"/>
    <cellStyle name="好_云南省2008年中小学教师人数统计表" xfId="338"/>
    <cellStyle name="差_2009年一般性转移支付标准工资_地方配套按人均增幅控制8.30一般预算平均增幅、人均可用财力平均增幅两次控制、社会治安系数调整、案件数调整xl" xfId="339"/>
    <cellStyle name="差_2009年一般性转移支付标准工资_地方配套按人均增幅控制8.31（调整结案率后）xl" xfId="340"/>
    <cellStyle name="差_2009年一般性转移支付标准工资_奖励补助测算5.23新" xfId="341"/>
    <cellStyle name="差_云南省2008年中小学教师人数统计表" xfId="342"/>
    <cellStyle name="差_义务教育阶段教职工人数（教育厅提供最终）" xfId="343"/>
    <cellStyle name="差_2009年一般性转移支付标准工资_奖励补助测算5.24冯铸" xfId="344"/>
    <cellStyle name="差_2009年一般性转移支付标准工资_奖励补助测算7.25" xfId="345"/>
    <cellStyle name="差_2009年一般性转移支付标准工资_奖励补助测算7.25 (version 1) (version 1)" xfId="346"/>
    <cellStyle name="注释 2" xfId="347"/>
    <cellStyle name="好_地方配套按人均增幅控制8.30xl" xfId="348"/>
    <cellStyle name="好_005-8月26日(佟亚丽+赵立卫)" xfId="349"/>
    <cellStyle name="差_20101012(48-60)" xfId="350"/>
    <cellStyle name="差_48-60" xfId="351"/>
    <cellStyle name="差_530629_2006年县级财政报表附表" xfId="352"/>
    <cellStyle name="差_5334_2006年迪庆县级财政报表附表" xfId="353"/>
    <cellStyle name="好_地方配套按人均增幅控制8.31（调整结案率后）xl" xfId="354"/>
    <cellStyle name="差_地方配套按人均增幅控制8.30xl" xfId="355"/>
    <cellStyle name="差_Book1" xfId="356"/>
    <cellStyle name="差_Book1_1" xfId="357"/>
    <cellStyle name="差_M01-2(州市补助收入)" xfId="358"/>
    <cellStyle name="差_M03" xfId="359"/>
    <cellStyle name="差_报表0831（改）" xfId="360"/>
    <cellStyle name="好_奖励补助测算5.22测试" xfId="361"/>
    <cellStyle name="差_不用软件计算9.1不考虑经费管理评价xl" xfId="362"/>
    <cellStyle name="差_财政供养人员" xfId="363"/>
    <cellStyle name="差_财政支出对上级的依赖程度" xfId="364"/>
    <cellStyle name="强调文字颜色 6 2" xfId="365"/>
    <cellStyle name="好_Book2" xfId="366"/>
    <cellStyle name="差_城建部门" xfId="367"/>
    <cellStyle name="差_地方配套按人均增幅控制8.30一般预算平均增幅、人均可用财力平均增幅两次控制、社会治安系数调整、案件数调整xl" xfId="368"/>
    <cellStyle name="差_第五部分(才淼、饶永宏）" xfId="369"/>
    <cellStyle name="差_第一部分：综合全" xfId="370"/>
    <cellStyle name="差_高中教师人数（教育厅1.6日提供）" xfId="371"/>
    <cellStyle name="差_汇总" xfId="372"/>
    <cellStyle name="分级显示行_1_13区汇总" xfId="373"/>
    <cellStyle name="常规 2 4 2" xfId="374"/>
    <cellStyle name="差_汇总-县级财政报表附表" xfId="375"/>
    <cellStyle name="好_医疗保险已改" xfId="376"/>
    <cellStyle name="差_基础数据分析" xfId="377"/>
    <cellStyle name="差_检验表" xfId="378"/>
    <cellStyle name="差_检验表（调整后）" xfId="379"/>
    <cellStyle name="差_奖励补助测算7.23" xfId="380"/>
    <cellStyle name="差_奖励补助测算7.25 (version 1) (version 1)" xfId="381"/>
    <cellStyle name="差_历年教师人数" xfId="382"/>
    <cellStyle name="差_三季度－表二" xfId="383"/>
    <cellStyle name="差_卫生部门" xfId="384"/>
    <cellStyle name="好_M01-2(州市补助收入)" xfId="385"/>
    <cellStyle name="差_文体广播部门" xfId="386"/>
    <cellStyle name="差_下半年禁毒办案经费分配2544.3万元" xfId="387"/>
    <cellStyle name="差_县级公安机关公用经费标准奖励测算方案（定稿）" xfId="388"/>
    <cellStyle name="差_云南省2008年转移支付测算——州市本级考核部分及政策性测算" xfId="389"/>
    <cellStyle name="常规 2 2 2" xfId="390"/>
    <cellStyle name="好_奖励补助测算7.23" xfId="391"/>
    <cellStyle name="常规 2 3 2 2" xfId="392"/>
    <cellStyle name="常规 2 3 2_20101012(9-25)" xfId="393"/>
    <cellStyle name="好_2009年一般性转移支付标准工资_奖励补助测算5.23新" xfId="394"/>
    <cellStyle name="常规 2 3_20101012(26-47)表" xfId="395"/>
    <cellStyle name="常规 2 4_20101012(9-25)" xfId="396"/>
    <cellStyle name="常规 2 7" xfId="397"/>
    <cellStyle name="输入 2" xfId="398"/>
    <cellStyle name="常规 2 8" xfId="399"/>
    <cellStyle name="常规 7" xfId="400"/>
    <cellStyle name="常规_2010年2月省认定数" xfId="401"/>
    <cellStyle name="好 2" xfId="402"/>
    <cellStyle name="好_2007年检察院案件数" xfId="403"/>
    <cellStyle name="好_~4190974" xfId="404"/>
    <cellStyle name="好_高中教师人数（教育厅1.6日提供）" xfId="405"/>
    <cellStyle name="好_~5676413" xfId="406"/>
    <cellStyle name="好_530629_2006年县级财政报表附表" xfId="407"/>
    <cellStyle name="好_05表式10.5" xfId="408"/>
    <cellStyle name="好_0605石屏县" xfId="409"/>
    <cellStyle name="好_奖励补助测算7.25 (version 1) (version 1)" xfId="410"/>
    <cellStyle name="好_1110洱源县" xfId="411"/>
    <cellStyle name="好_2009年一般性转移支付标准工资_地方配套按人均增幅控制8.30xl" xfId="412"/>
    <cellStyle name="好_2、土地面积、人口、粮食产量基本情况" xfId="413"/>
    <cellStyle name="好_2006年基础数据" xfId="414"/>
    <cellStyle name="好_2006年全省财力计算表（中央、决算）" xfId="415"/>
    <cellStyle name="好_奖励补助测算5.24冯铸" xfId="416"/>
    <cellStyle name="好_2006年水利统计指标统计表" xfId="417"/>
    <cellStyle name="好_2006年在职人员情况" xfId="418"/>
    <cellStyle name="好_2007年可用财力" xfId="419"/>
    <cellStyle name="好_2007年政法部门业务指标" xfId="420"/>
    <cellStyle name="好_2008云南省分县市中小学教职工统计表（教育厅提供）" xfId="421"/>
    <cellStyle name="霓付_ +Foil &amp; -FOIL &amp; PAPER" xfId="422"/>
    <cellStyle name="好_2009年一般性转移支付标准工资" xfId="423"/>
    <cellStyle name="好_2009年一般性转移支付标准工资_不用软件计算9.1不考虑经费管理评价xl" xfId="424"/>
    <cellStyle name="好_2009年一般性转移支付标准工资_地方配套按人均增幅控制8.31（调整结案率后）xl" xfId="425"/>
    <cellStyle name="好_2009年一般性转移支付标准工资_奖励补助测算5.22测试" xfId="426"/>
    <cellStyle name="好_2009年一般性转移支付标准工资_奖励补助测算5.24冯铸" xfId="427"/>
    <cellStyle name="好_2009年一般性转移支付标准工资_奖励补助测算7.23" xfId="428"/>
    <cellStyle name="好_2009年一般性转移支付标准工资_奖励补助测算7.25" xfId="429"/>
    <cellStyle name="好_20101012(26-47)表" xfId="430"/>
    <cellStyle name="好_2009年一般性转移支付标准工资_奖励补助测算7.25 (version 1) (version 1)" xfId="431"/>
    <cellStyle name="好_云南省2008年转移支付测算——州市本级考核部分及政策性测算" xfId="432"/>
    <cellStyle name="好_20101012(48-60)" xfId="433"/>
    <cellStyle name="好_20101012(9-25)" xfId="434"/>
    <cellStyle name="好_财政供养人员" xfId="435"/>
    <cellStyle name="好_2010年社会保险统计报表表样" xfId="436"/>
    <cellStyle name="好_48-60" xfId="437"/>
    <cellStyle name="好_卫生部门" xfId="438"/>
    <cellStyle name="好_530623_2006年县级财政报表附表" xfId="439"/>
    <cellStyle name="好_5334_2006年迪庆县级财政报表附表" xfId="440"/>
    <cellStyle name="好_Book1" xfId="441"/>
    <cellStyle name="千位分隔 2" xfId="442"/>
    <cellStyle name="好_Book1_1" xfId="443"/>
    <cellStyle name="好_报表0831（改）" xfId="444"/>
    <cellStyle name="好_财政支出对上级的依赖程度" xfId="445"/>
    <cellStyle name="汇总 2" xfId="446"/>
    <cellStyle name="好_城建部门" xfId="447"/>
    <cellStyle name="好_地方配套按人均增幅控制8.30一般预算平均增幅、人均可用财力平均增幅两次控制、社会治安系数调整、案件数调整xl" xfId="448"/>
    <cellStyle name="强调 1" xfId="449"/>
    <cellStyle name="好_基础数据分析" xfId="450"/>
    <cellStyle name="好_检验表（调整后）" xfId="451"/>
    <cellStyle name="好_教师绩效工资测算表（离退休按各地上报数测算）2009年1月1日" xfId="452"/>
    <cellStyle name="好_教育厅提供义务教育及高中教师人数（2009年1月6日）" xfId="453"/>
    <cellStyle name="好_丽江汇总" xfId="454"/>
    <cellStyle name="好_文体广播部门" xfId="455"/>
    <cellStyle name="好_下半年禁吸戒毒经费1000万元" xfId="456"/>
    <cellStyle name="好_云南省2008年中小学教职工情况（教育厅提供20090101加工整理）" xfId="457"/>
    <cellStyle name="好_县级公安机关公用经费标准奖励测算方案（定稿）" xfId="458"/>
    <cellStyle name="好_义务教育阶段教职工人数（教育厅提供最终）" xfId="459"/>
    <cellStyle name="好_云南农村义务教育统计表" xfId="460"/>
    <cellStyle name="解释性文本 2" xfId="461"/>
    <cellStyle name="借出原因" xfId="462"/>
    <cellStyle name="链接单元格 2" xfId="463"/>
    <cellStyle name="霓付 [0]_ +Foil &amp; -FOIL &amp; PAPER" xfId="464"/>
    <cellStyle name="普通_ 白土" xfId="465"/>
    <cellStyle name="千位[0]_ 方正PC" xfId="466"/>
    <cellStyle name="千位_ 方正PC" xfId="467"/>
    <cellStyle name="钎霖_4岿角利" xfId="468"/>
    <cellStyle name="强调文字颜色 2 2" xfId="469"/>
    <cellStyle name="强调文字颜色 3 2" xfId="470"/>
    <cellStyle name="强调文字颜色 5 2" xfId="471"/>
    <cellStyle name="数量" xfId="472"/>
    <cellStyle name="数字" xfId="473"/>
    <cellStyle name="小数" xfId="474"/>
    <cellStyle name="寘嬫愗傝 [0.00]_Region Orders (2)" xfId="475"/>
    <cellStyle name="표준_0N-HANDLING " xfId="4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50" zoomScaleNormal="150" topLeftCell="A10" workbookViewId="0">
      <selection activeCell="G20" sqref="G20"/>
    </sheetView>
  </sheetViews>
  <sheetFormatPr defaultColWidth="9" defaultRowHeight="14.25" outlineLevelCol="6"/>
  <cols>
    <col min="1" max="1" width="20.5916666666667" customWidth="1"/>
    <col min="2" max="2" width="6.4" customWidth="1"/>
    <col min="3" max="3" width="8.1" customWidth="1"/>
    <col min="4" max="4" width="6.4" customWidth="1"/>
  </cols>
  <sheetData>
    <row r="1" ht="45.25" customHeight="1" spans="1:4">
      <c r="A1" s="26" t="s">
        <v>89</v>
      </c>
      <c r="B1" s="110"/>
      <c r="C1" s="110"/>
      <c r="D1" s="110"/>
    </row>
    <row r="2" s="24" customFormat="1" ht="15" customHeight="1" spans="1:4">
      <c r="A2" s="58" t="s">
        <v>1</v>
      </c>
      <c r="B2" s="59" t="s">
        <v>2</v>
      </c>
      <c r="C2" s="7" t="s">
        <v>3</v>
      </c>
      <c r="D2" s="60" t="s">
        <v>4</v>
      </c>
    </row>
    <row r="3" s="24" customFormat="1" ht="15" customHeight="1" spans="1:4">
      <c r="A3" s="61"/>
      <c r="B3" s="62"/>
      <c r="C3" s="10"/>
      <c r="D3" s="63"/>
    </row>
    <row r="4" s="24" customFormat="1" ht="23.5" customHeight="1" spans="1:6">
      <c r="A4" s="69" t="s">
        <v>15</v>
      </c>
      <c r="B4" s="106" t="s">
        <v>6</v>
      </c>
      <c r="C4" s="66"/>
      <c r="D4" s="68">
        <v>-4.3</v>
      </c>
      <c r="F4" s="111"/>
    </row>
    <row r="5" s="24" customFormat="1" ht="23.5" customHeight="1" spans="1:6">
      <c r="A5" s="69" t="s">
        <v>90</v>
      </c>
      <c r="B5" s="106" t="s">
        <v>6</v>
      </c>
      <c r="C5" s="66"/>
      <c r="D5" s="68">
        <v>1.9</v>
      </c>
      <c r="F5" s="111"/>
    </row>
    <row r="6" s="24" customFormat="1" ht="23.5" customHeight="1" spans="1:7">
      <c r="A6" s="69" t="s">
        <v>84</v>
      </c>
      <c r="B6" s="106" t="s">
        <v>6</v>
      </c>
      <c r="C6" s="66"/>
      <c r="D6" s="68">
        <v>3.5</v>
      </c>
      <c r="F6" s="111"/>
      <c r="G6" s="52"/>
    </row>
    <row r="7" s="24" customFormat="1" ht="23.5" customHeight="1" spans="1:6">
      <c r="A7" s="69" t="s">
        <v>85</v>
      </c>
      <c r="B7" s="106" t="s">
        <v>6</v>
      </c>
      <c r="C7" s="66"/>
      <c r="D7" s="68">
        <v>-13.3</v>
      </c>
      <c r="F7" s="111"/>
    </row>
    <row r="8" s="24" customFormat="1" ht="23.5" customHeight="1" spans="1:6">
      <c r="A8" s="69" t="s">
        <v>86</v>
      </c>
      <c r="B8" s="106" t="s">
        <v>6</v>
      </c>
      <c r="C8" s="66"/>
      <c r="D8" s="68">
        <v>8.8</v>
      </c>
      <c r="F8" s="111"/>
    </row>
    <row r="9" s="24" customFormat="1" ht="23.5" customHeight="1" spans="1:6">
      <c r="A9" s="69" t="s">
        <v>87</v>
      </c>
      <c r="B9" s="106" t="s">
        <v>6</v>
      </c>
      <c r="C9" s="66"/>
      <c r="D9" s="68">
        <v>-12</v>
      </c>
      <c r="F9" s="111"/>
    </row>
    <row r="10" s="24" customFormat="1" ht="23.5" customHeight="1" spans="1:6">
      <c r="A10" s="69" t="s">
        <v>91</v>
      </c>
      <c r="B10" s="106" t="s">
        <v>6</v>
      </c>
      <c r="C10" s="66"/>
      <c r="D10" s="68">
        <v>-21.3</v>
      </c>
      <c r="F10" s="111"/>
    </row>
    <row r="11" s="24" customFormat="1" ht="23.5" customHeight="1" spans="1:6">
      <c r="A11" s="69" t="s">
        <v>92</v>
      </c>
      <c r="B11" s="106" t="s">
        <v>6</v>
      </c>
      <c r="C11" s="66"/>
      <c r="D11" s="68">
        <v>15.2</v>
      </c>
      <c r="F11" s="111"/>
    </row>
    <row r="12" s="24" customFormat="1" ht="23.5" customHeight="1" spans="1:4">
      <c r="A12" s="69" t="s">
        <v>93</v>
      </c>
      <c r="B12" s="106" t="s">
        <v>6</v>
      </c>
      <c r="C12" s="66"/>
      <c r="D12" s="68">
        <v>-50.2</v>
      </c>
    </row>
    <row r="13" s="24" customFormat="1" ht="23.5" customHeight="1" spans="1:4">
      <c r="A13" s="69" t="s">
        <v>94</v>
      </c>
      <c r="B13" s="106" t="s">
        <v>6</v>
      </c>
      <c r="C13" s="66"/>
      <c r="D13" s="68">
        <v>-27.2</v>
      </c>
    </row>
    <row r="14" s="24" customFormat="1" ht="23.5" customHeight="1" spans="1:4">
      <c r="A14" s="69" t="s">
        <v>95</v>
      </c>
      <c r="B14" s="106" t="s">
        <v>6</v>
      </c>
      <c r="C14" s="66"/>
      <c r="D14" s="68">
        <v>-27.2</v>
      </c>
    </row>
    <row r="15" s="24" customFormat="1" ht="23.5" customHeight="1" spans="1:4">
      <c r="A15" s="69" t="s">
        <v>96</v>
      </c>
      <c r="B15" s="106" t="s">
        <v>6</v>
      </c>
      <c r="C15" s="66"/>
      <c r="D15" s="68">
        <v>10.9</v>
      </c>
    </row>
    <row r="16" s="24" customFormat="1" ht="23.5" customHeight="1" spans="1:4">
      <c r="A16" s="69" t="s">
        <v>97</v>
      </c>
      <c r="B16" s="106" t="s">
        <v>6</v>
      </c>
      <c r="C16" s="66"/>
      <c r="D16" s="68">
        <v>3.6</v>
      </c>
    </row>
    <row r="17" s="24" customFormat="1" ht="23.5" customHeight="1" spans="1:4">
      <c r="A17" s="69" t="s">
        <v>98</v>
      </c>
      <c r="B17" s="106" t="s">
        <v>99</v>
      </c>
      <c r="C17" s="66">
        <v>0.1716</v>
      </c>
      <c r="D17" s="68">
        <v>-93.5</v>
      </c>
    </row>
    <row r="18" s="24" customFormat="1" ht="23.5" customHeight="1" spans="1:4">
      <c r="A18" s="69" t="s">
        <v>100</v>
      </c>
      <c r="B18" s="106" t="s">
        <v>99</v>
      </c>
      <c r="C18" s="66">
        <v>58.7608</v>
      </c>
      <c r="D18" s="68">
        <v>-3.6</v>
      </c>
    </row>
    <row r="19" ht="23.5" customHeight="1" spans="1:4">
      <c r="A19" s="112" t="s">
        <v>101</v>
      </c>
      <c r="B19" s="106" t="s">
        <v>6</v>
      </c>
      <c r="C19" s="66">
        <v>125.771766948</v>
      </c>
      <c r="D19" s="95" t="s">
        <v>102</v>
      </c>
    </row>
    <row r="20" ht="23.5" customHeight="1" spans="1:4">
      <c r="A20" s="113" t="s">
        <v>103</v>
      </c>
      <c r="B20" s="114" t="s">
        <v>28</v>
      </c>
      <c r="C20" s="115">
        <v>57.0136055380381</v>
      </c>
      <c r="D20" s="116" t="s">
        <v>102</v>
      </c>
    </row>
    <row r="21" ht="11.95" customHeight="1" spans="1:4">
      <c r="A21" s="117"/>
      <c r="B21" s="118"/>
      <c r="C21" s="119"/>
      <c r="D21" s="120"/>
    </row>
    <row r="22" s="85" customFormat="1" ht="17.1" customHeight="1" spans="1:4">
      <c r="A22" s="42">
        <v>9</v>
      </c>
      <c r="B22" s="42"/>
      <c r="C22" s="43"/>
      <c r="D22" s="43"/>
    </row>
    <row r="23" spans="1:4">
      <c r="A23" s="46"/>
      <c r="B23" s="46"/>
      <c r="C23" s="47"/>
      <c r="D23" s="47"/>
    </row>
    <row r="24" spans="1:4">
      <c r="A24" s="46"/>
      <c r="B24" s="46"/>
      <c r="C24" s="46"/>
      <c r="D24" s="46"/>
    </row>
    <row r="25" spans="1:4">
      <c r="A25" s="46"/>
      <c r="B25" s="46"/>
      <c r="C25" s="46"/>
      <c r="D25" s="46"/>
    </row>
    <row r="26" spans="1:4">
      <c r="A26" s="46"/>
      <c r="B26" s="46"/>
      <c r="C26" s="46"/>
      <c r="D26" s="46"/>
    </row>
  </sheetData>
  <mergeCells count="6">
    <mergeCell ref="A1:D1"/>
    <mergeCell ref="A22:D22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="150" zoomScaleNormal="150" workbookViewId="0">
      <selection activeCell="H7" sqref="H7"/>
    </sheetView>
  </sheetViews>
  <sheetFormatPr defaultColWidth="9" defaultRowHeight="14.25" outlineLevelCol="3"/>
  <cols>
    <col min="1" max="1" width="23.1" customWidth="1"/>
    <col min="2" max="2" width="5.1" customWidth="1"/>
    <col min="3" max="3" width="7.59166666666667" style="104" customWidth="1"/>
    <col min="4" max="4" width="5.59166666666667" style="104" customWidth="1"/>
  </cols>
  <sheetData>
    <row r="1" ht="45.25" customHeight="1" spans="1:4">
      <c r="A1" s="26" t="s">
        <v>104</v>
      </c>
      <c r="B1" s="105"/>
      <c r="C1" s="105"/>
      <c r="D1" s="105"/>
    </row>
    <row r="2" s="103" customFormat="1" ht="15" customHeight="1" spans="1:4">
      <c r="A2" s="58" t="s">
        <v>1</v>
      </c>
      <c r="B2" s="59" t="s">
        <v>2</v>
      </c>
      <c r="C2" s="7" t="s">
        <v>3</v>
      </c>
      <c r="D2" s="60" t="s">
        <v>105</v>
      </c>
    </row>
    <row r="3" s="103" customFormat="1" ht="15" customHeight="1" spans="1:4">
      <c r="A3" s="61"/>
      <c r="B3" s="62"/>
      <c r="C3" s="10"/>
      <c r="D3" s="63"/>
    </row>
    <row r="4" ht="30.5" customHeight="1" spans="1:4">
      <c r="A4" s="69" t="s">
        <v>16</v>
      </c>
      <c r="B4" s="106" t="s">
        <v>6</v>
      </c>
      <c r="C4" s="107">
        <v>244.84</v>
      </c>
      <c r="D4" s="108">
        <v>-14.2</v>
      </c>
    </row>
    <row r="5" ht="30.5" customHeight="1" spans="1:4">
      <c r="A5" s="69" t="s">
        <v>106</v>
      </c>
      <c r="B5" s="106" t="s">
        <v>6</v>
      </c>
      <c r="C5" s="107">
        <v>69.64</v>
      </c>
      <c r="D5" s="108">
        <v>-14.4</v>
      </c>
    </row>
    <row r="6" ht="30.5" customHeight="1" spans="1:4">
      <c r="A6" s="69" t="s">
        <v>107</v>
      </c>
      <c r="B6" s="106" t="s">
        <v>6</v>
      </c>
      <c r="C6" s="107">
        <v>31.43</v>
      </c>
      <c r="D6" s="108">
        <v>-14.2</v>
      </c>
    </row>
    <row r="7" ht="30.5" customHeight="1" spans="1:4">
      <c r="A7" s="69" t="s">
        <v>108</v>
      </c>
      <c r="B7" s="106" t="s">
        <v>6</v>
      </c>
      <c r="C7" s="107">
        <v>90.943</v>
      </c>
      <c r="D7" s="108">
        <v>-14.3</v>
      </c>
    </row>
    <row r="8" ht="30.5" customHeight="1" spans="1:4">
      <c r="A8" s="69" t="s">
        <v>109</v>
      </c>
      <c r="B8" s="106" t="s">
        <v>6</v>
      </c>
      <c r="C8" s="107">
        <v>52.83</v>
      </c>
      <c r="D8" s="108">
        <v>-13.9</v>
      </c>
    </row>
    <row r="9" ht="30.5" customHeight="1" spans="1:4">
      <c r="A9" s="69" t="s">
        <v>110</v>
      </c>
      <c r="B9" s="106" t="s">
        <v>6</v>
      </c>
      <c r="C9" s="107">
        <v>31.0648</v>
      </c>
      <c r="D9" s="108">
        <v>-16.9</v>
      </c>
    </row>
    <row r="10" ht="30.5" customHeight="1" spans="1:4">
      <c r="A10" s="69" t="s">
        <v>111</v>
      </c>
      <c r="B10" s="106" t="s">
        <v>6</v>
      </c>
      <c r="C10" s="107">
        <v>1.05201</v>
      </c>
      <c r="D10" s="108">
        <v>-0.1</v>
      </c>
    </row>
    <row r="11" ht="30.5" customHeight="1" spans="1:4">
      <c r="A11" s="69" t="s">
        <v>112</v>
      </c>
      <c r="B11" s="106" t="s">
        <v>6</v>
      </c>
      <c r="C11" s="107">
        <v>0.70943</v>
      </c>
      <c r="D11" s="108">
        <v>-7</v>
      </c>
    </row>
    <row r="12" ht="30.5" customHeight="1" spans="1:4">
      <c r="A12" s="69" t="s">
        <v>113</v>
      </c>
      <c r="B12" s="106" t="s">
        <v>6</v>
      </c>
      <c r="C12" s="107">
        <v>1.34232</v>
      </c>
      <c r="D12" s="108">
        <v>21</v>
      </c>
    </row>
    <row r="13" ht="30.5" customHeight="1" spans="1:4">
      <c r="A13" s="69" t="s">
        <v>114</v>
      </c>
      <c r="B13" s="106" t="s">
        <v>6</v>
      </c>
      <c r="C13" s="107">
        <v>8.3541</v>
      </c>
      <c r="D13" s="108">
        <v>-21.7</v>
      </c>
    </row>
    <row r="14" ht="30.5" customHeight="1" spans="1:4">
      <c r="A14" s="69" t="s">
        <v>115</v>
      </c>
      <c r="B14" s="106" t="s">
        <v>6</v>
      </c>
      <c r="C14" s="107">
        <v>16.6694</v>
      </c>
      <c r="D14" s="108">
        <v>-17.5</v>
      </c>
    </row>
    <row r="15" ht="30.5" customHeight="1" spans="1:4">
      <c r="A15" s="69" t="s">
        <v>116</v>
      </c>
      <c r="B15" s="106" t="s">
        <v>6</v>
      </c>
      <c r="C15" s="107">
        <v>0.34859</v>
      </c>
      <c r="D15" s="108">
        <v>-43.3</v>
      </c>
    </row>
    <row r="16" ht="30.5" customHeight="1" spans="1:4">
      <c r="A16" s="69" t="s">
        <v>117</v>
      </c>
      <c r="B16" s="106" t="s">
        <v>6</v>
      </c>
      <c r="C16" s="107">
        <v>0.33574</v>
      </c>
      <c r="D16" s="108">
        <v>-14.6</v>
      </c>
    </row>
    <row r="17" ht="11.95" customHeight="1" spans="1:4">
      <c r="A17" s="41"/>
      <c r="B17" s="41"/>
      <c r="C17" s="41"/>
      <c r="D17" s="41"/>
    </row>
    <row r="18" s="25" customFormat="1" ht="16.95" customHeight="1" spans="1:4">
      <c r="A18" s="42">
        <v>10</v>
      </c>
      <c r="B18" s="42"/>
      <c r="C18" s="43"/>
      <c r="D18" s="43"/>
    </row>
    <row r="19" spans="1:4">
      <c r="A19" s="46"/>
      <c r="B19" s="46"/>
      <c r="C19" s="109"/>
      <c r="D19" s="109"/>
    </row>
    <row r="20" spans="1:4">
      <c r="A20" s="46"/>
      <c r="B20" s="46"/>
      <c r="C20" s="109"/>
      <c r="D20" s="109"/>
    </row>
    <row r="21" spans="1:4">
      <c r="A21" s="46"/>
      <c r="B21" s="46"/>
      <c r="C21" s="109"/>
      <c r="D21" s="109"/>
    </row>
    <row r="22" spans="1:4">
      <c r="A22" s="46"/>
      <c r="B22" s="46"/>
      <c r="C22" s="109"/>
      <c r="D22" s="109"/>
    </row>
    <row r="23" spans="1:4">
      <c r="A23" s="46"/>
      <c r="B23" s="46"/>
      <c r="C23" s="109"/>
      <c r="D23" s="109"/>
    </row>
    <row r="24" spans="1:4">
      <c r="A24" s="46"/>
      <c r="B24" s="46"/>
      <c r="C24" s="109"/>
      <c r="D24" s="109"/>
    </row>
    <row r="25" spans="1:4">
      <c r="A25" s="46"/>
      <c r="B25" s="46"/>
      <c r="C25" s="109"/>
      <c r="D25" s="109"/>
    </row>
    <row r="26" spans="1:4">
      <c r="A26" s="46"/>
      <c r="B26" s="46"/>
      <c r="C26" s="109"/>
      <c r="D26" s="109"/>
    </row>
    <row r="27" spans="1:4">
      <c r="A27" s="46"/>
      <c r="B27" s="46"/>
      <c r="C27" s="109"/>
      <c r="D27" s="109"/>
    </row>
  </sheetData>
  <mergeCells count="7">
    <mergeCell ref="A1:D1"/>
    <mergeCell ref="A17:D17"/>
    <mergeCell ref="A18:D18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10" workbookViewId="0">
      <selection activeCell="G13" sqref="G13"/>
    </sheetView>
  </sheetViews>
  <sheetFormatPr defaultColWidth="9" defaultRowHeight="14.25" outlineLevelCol="3"/>
  <cols>
    <col min="1" max="1" width="24.1" customWidth="1"/>
    <col min="2" max="2" width="5.1" customWidth="1"/>
    <col min="3" max="3" width="7.1" customWidth="1"/>
    <col min="4" max="4" width="5.59166666666667" customWidth="1"/>
  </cols>
  <sheetData>
    <row r="1" ht="45.25" customHeight="1" spans="1:4">
      <c r="A1" s="26" t="s">
        <v>118</v>
      </c>
      <c r="B1" s="26"/>
      <c r="C1" s="26"/>
      <c r="D1" s="26"/>
    </row>
    <row r="2" s="24" customFormat="1" ht="15" customHeight="1" spans="1:4">
      <c r="A2" s="58" t="s">
        <v>1</v>
      </c>
      <c r="B2" s="6" t="s">
        <v>119</v>
      </c>
      <c r="C2" s="6" t="s">
        <v>3</v>
      </c>
      <c r="D2" s="8" t="s">
        <v>4</v>
      </c>
    </row>
    <row r="3" s="24" customFormat="1" ht="15" customHeight="1" spans="1:4">
      <c r="A3" s="61"/>
      <c r="B3" s="86"/>
      <c r="C3" s="87"/>
      <c r="D3" s="88"/>
    </row>
    <row r="4" s="24" customFormat="1" ht="21" customHeight="1" spans="1:4">
      <c r="A4" s="89" t="s">
        <v>27</v>
      </c>
      <c r="B4" s="90" t="s">
        <v>28</v>
      </c>
      <c r="C4" s="91">
        <v>103.5</v>
      </c>
      <c r="D4" s="92">
        <v>3.5</v>
      </c>
    </row>
    <row r="5" s="24" customFormat="1" ht="21" customHeight="1" spans="1:4">
      <c r="A5" s="93" t="s">
        <v>120</v>
      </c>
      <c r="B5" s="90"/>
      <c r="C5" s="91"/>
      <c r="D5" s="92"/>
    </row>
    <row r="6" s="24" customFormat="1" ht="21" customHeight="1" spans="1:4">
      <c r="A6" s="93" t="s">
        <v>121</v>
      </c>
      <c r="B6" s="90" t="s">
        <v>28</v>
      </c>
      <c r="C6" s="91">
        <v>110.89695136</v>
      </c>
      <c r="D6" s="92">
        <v>10.89695136</v>
      </c>
    </row>
    <row r="7" s="24" customFormat="1" ht="21" customHeight="1" spans="1:4">
      <c r="A7" s="93" t="s">
        <v>122</v>
      </c>
      <c r="B7" s="90" t="s">
        <v>28</v>
      </c>
      <c r="C7" s="91">
        <v>115.72842615</v>
      </c>
      <c r="D7" s="92">
        <v>15.72842615</v>
      </c>
    </row>
    <row r="8" s="24" customFormat="1" ht="21" customHeight="1" spans="1:4">
      <c r="A8" s="94" t="s">
        <v>123</v>
      </c>
      <c r="B8" s="90" t="s">
        <v>28</v>
      </c>
      <c r="C8" s="91">
        <v>100.9306039</v>
      </c>
      <c r="D8" s="92">
        <v>0.930603899999994</v>
      </c>
    </row>
    <row r="9" s="84" customFormat="1" ht="21" customHeight="1" spans="1:4">
      <c r="A9" s="94" t="s">
        <v>124</v>
      </c>
      <c r="B9" s="90" t="s">
        <v>28</v>
      </c>
      <c r="C9" s="91">
        <v>101.93322247</v>
      </c>
      <c r="D9" s="92">
        <v>1.93322247</v>
      </c>
    </row>
    <row r="10" s="24" customFormat="1" ht="21" customHeight="1" spans="1:4">
      <c r="A10" s="94" t="s">
        <v>125</v>
      </c>
      <c r="B10" s="90" t="s">
        <v>28</v>
      </c>
      <c r="C10" s="91">
        <v>100.43755622</v>
      </c>
      <c r="D10" s="92">
        <v>0.437556220000005</v>
      </c>
    </row>
    <row r="11" s="24" customFormat="1" ht="21" customHeight="1" spans="1:4">
      <c r="A11" s="94" t="s">
        <v>126</v>
      </c>
      <c r="B11" s="90" t="s">
        <v>28</v>
      </c>
      <c r="C11" s="91">
        <v>98.74994165</v>
      </c>
      <c r="D11" s="92">
        <v>-1.25005835</v>
      </c>
    </row>
    <row r="12" s="24" customFormat="1" ht="21" customHeight="1" spans="1:4">
      <c r="A12" s="94" t="s">
        <v>127</v>
      </c>
      <c r="B12" s="90" t="s">
        <v>28</v>
      </c>
      <c r="C12" s="91">
        <v>99.4077498</v>
      </c>
      <c r="D12" s="92">
        <v>-0.592250199999995</v>
      </c>
    </row>
    <row r="13" s="24" customFormat="1" ht="21" customHeight="1" spans="1:4">
      <c r="A13" s="94" t="s">
        <v>128</v>
      </c>
      <c r="B13" s="90" t="s">
        <v>28</v>
      </c>
      <c r="C13" s="91">
        <v>96.22555784</v>
      </c>
      <c r="D13" s="92">
        <v>-3.77444216000001</v>
      </c>
    </row>
    <row r="14" s="24" customFormat="1" ht="21" customHeight="1" spans="1:4">
      <c r="A14" s="94" t="s">
        <v>129</v>
      </c>
      <c r="B14" s="90" t="s">
        <v>28</v>
      </c>
      <c r="C14" s="91">
        <v>99.81521931</v>
      </c>
      <c r="D14" s="92">
        <v>-0.184780689999997</v>
      </c>
    </row>
    <row r="15" s="24" customFormat="1" ht="21" customHeight="1" spans="1:4">
      <c r="A15" s="94" t="s">
        <v>130</v>
      </c>
      <c r="B15" s="90" t="s">
        <v>28</v>
      </c>
      <c r="C15" s="91">
        <v>99.96435157</v>
      </c>
      <c r="D15" s="95" t="s">
        <v>131</v>
      </c>
    </row>
    <row r="16" s="24" customFormat="1" ht="21" customHeight="1" spans="1:4">
      <c r="A16" s="94" t="s">
        <v>132</v>
      </c>
      <c r="B16" s="90" t="s">
        <v>28</v>
      </c>
      <c r="C16" s="91">
        <v>104.53469011</v>
      </c>
      <c r="D16" s="92">
        <v>4.53469011</v>
      </c>
    </row>
    <row r="17" s="24" customFormat="1" ht="21" customHeight="1" spans="1:4">
      <c r="A17" s="93" t="s">
        <v>133</v>
      </c>
      <c r="B17" s="90" t="s">
        <v>28</v>
      </c>
      <c r="C17" s="91">
        <v>101.43208884</v>
      </c>
      <c r="D17" s="92">
        <v>1.43208884000001</v>
      </c>
    </row>
    <row r="18" s="24" customFormat="1" ht="21" customHeight="1" spans="1:4">
      <c r="A18" s="96" t="s">
        <v>134</v>
      </c>
      <c r="B18" s="90" t="s">
        <v>28</v>
      </c>
      <c r="C18" s="91">
        <v>99.74</v>
      </c>
      <c r="D18" s="92">
        <v>-0.260000000000005</v>
      </c>
    </row>
    <row r="19" s="24" customFormat="1" ht="21" customHeight="1" spans="1:4">
      <c r="A19" s="96" t="s">
        <v>135</v>
      </c>
      <c r="B19" s="90"/>
      <c r="C19" s="91"/>
      <c r="D19" s="92"/>
    </row>
    <row r="20" s="24" customFormat="1" ht="21" customHeight="1" spans="1:4">
      <c r="A20" s="97" t="s">
        <v>136</v>
      </c>
      <c r="B20" s="90" t="s">
        <v>137</v>
      </c>
      <c r="C20" s="98">
        <v>12054.8</v>
      </c>
      <c r="D20" s="92">
        <v>1.7</v>
      </c>
    </row>
    <row r="21" s="24" customFormat="1" ht="21" customHeight="1" spans="1:4">
      <c r="A21" s="99" t="s">
        <v>138</v>
      </c>
      <c r="B21" s="90" t="s">
        <v>137</v>
      </c>
      <c r="C21" s="98">
        <v>13503.7</v>
      </c>
      <c r="D21" s="92">
        <v>1.5</v>
      </c>
    </row>
    <row r="22" s="24" customFormat="1" ht="21" customHeight="1" spans="1:4">
      <c r="A22" s="100" t="s">
        <v>139</v>
      </c>
      <c r="B22" s="101" t="s">
        <v>137</v>
      </c>
      <c r="C22" s="98">
        <v>9267.2</v>
      </c>
      <c r="D22" s="92">
        <v>1.3</v>
      </c>
    </row>
    <row r="23" s="24" customFormat="1" ht="11.95" customHeight="1" spans="1:4">
      <c r="A23" s="102" t="s">
        <v>140</v>
      </c>
      <c r="B23" s="102"/>
      <c r="C23" s="102"/>
      <c r="D23" s="102"/>
    </row>
    <row r="24" s="85" customFormat="1" ht="16.95" customHeight="1" spans="1:4">
      <c r="A24" s="42">
        <v>11</v>
      </c>
      <c r="B24" s="42"/>
      <c r="C24" s="42"/>
      <c r="D24" s="42"/>
    </row>
    <row r="25" spans="1:4">
      <c r="A25" s="46"/>
      <c r="B25" s="46"/>
      <c r="C25" s="46"/>
      <c r="D25" s="46"/>
    </row>
  </sheetData>
  <protectedRanges>
    <protectedRange sqref="B2:B3" name="区域1"/>
    <protectedRange sqref="B4:B18" name="区域1_1"/>
    <protectedRange sqref="C2:D3" name="区域1_2"/>
  </protectedRanges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"/>
  <sheetViews>
    <sheetView zoomScale="150" zoomScaleNormal="150" workbookViewId="0">
      <selection activeCell="D14" sqref="D14"/>
    </sheetView>
  </sheetViews>
  <sheetFormatPr defaultColWidth="9" defaultRowHeight="14.25"/>
  <cols>
    <col min="1" max="1" width="21.5916666666667" customWidth="1"/>
    <col min="2" max="2" width="5.59166666666667" customWidth="1"/>
    <col min="3" max="3" width="7.9" customWidth="1"/>
    <col min="4" max="4" width="6.59166666666667" customWidth="1"/>
  </cols>
  <sheetData>
    <row r="1" ht="45.25" customHeight="1" spans="1:4">
      <c r="A1" s="26" t="s">
        <v>141</v>
      </c>
      <c r="B1" s="26"/>
      <c r="C1" s="26"/>
      <c r="D1" s="26"/>
    </row>
    <row r="2" s="24" customFormat="1" ht="15" customHeight="1" spans="1:4">
      <c r="A2" s="58" t="s">
        <v>1</v>
      </c>
      <c r="B2" s="59" t="s">
        <v>2</v>
      </c>
      <c r="C2" s="7" t="s">
        <v>3</v>
      </c>
      <c r="D2" s="60" t="s">
        <v>4</v>
      </c>
    </row>
    <row r="3" s="24" customFormat="1" ht="15" customHeight="1" spans="1:4">
      <c r="A3" s="61"/>
      <c r="B3" s="62"/>
      <c r="C3" s="10"/>
      <c r="D3" s="63"/>
    </row>
    <row r="4" s="24" customFormat="1" ht="23.5" customHeight="1" spans="1:5">
      <c r="A4" s="64" t="s">
        <v>20</v>
      </c>
      <c r="B4" s="65" t="s">
        <v>6</v>
      </c>
      <c r="C4" s="66">
        <v>24.32</v>
      </c>
      <c r="D4" s="68">
        <v>-7.15</v>
      </c>
      <c r="E4" s="52"/>
    </row>
    <row r="5" s="24" customFormat="1" ht="23.5" customHeight="1" spans="1:5">
      <c r="A5" s="64" t="s">
        <v>142</v>
      </c>
      <c r="B5" s="65" t="s">
        <v>6</v>
      </c>
      <c r="C5" s="66">
        <v>15.0349</v>
      </c>
      <c r="D5" s="68">
        <v>-14.0056967672562</v>
      </c>
      <c r="E5" s="52"/>
    </row>
    <row r="6" s="24" customFormat="1" ht="23.5" customHeight="1" spans="1:5">
      <c r="A6" s="64" t="s">
        <v>143</v>
      </c>
      <c r="B6" s="65" t="s">
        <v>6</v>
      </c>
      <c r="C6" s="66">
        <v>5.3924</v>
      </c>
      <c r="D6" s="68">
        <v>-16.3709677419355</v>
      </c>
      <c r="E6" s="52"/>
    </row>
    <row r="7" s="24" customFormat="1" ht="23.5" customHeight="1" spans="1:5">
      <c r="A7" s="64" t="s">
        <v>144</v>
      </c>
      <c r="B7" s="65" t="s">
        <v>6</v>
      </c>
      <c r="C7" s="66">
        <v>2.4847</v>
      </c>
      <c r="D7" s="68">
        <v>13.4877135288207</v>
      </c>
      <c r="E7" s="52"/>
    </row>
    <row r="8" s="24" customFormat="1" ht="23.5" customHeight="1" spans="1:5">
      <c r="A8" s="64" t="s">
        <v>145</v>
      </c>
      <c r="B8" s="65" t="s">
        <v>6</v>
      </c>
      <c r="C8" s="66">
        <v>0.6029</v>
      </c>
      <c r="D8" s="68">
        <v>-28.9870435806832</v>
      </c>
      <c r="E8" s="52"/>
    </row>
    <row r="9" s="24" customFormat="1" ht="23.5" customHeight="1" spans="1:5">
      <c r="A9" s="64" t="s">
        <v>146</v>
      </c>
      <c r="B9" s="65" t="s">
        <v>6</v>
      </c>
      <c r="C9" s="66">
        <v>9.2855</v>
      </c>
      <c r="D9" s="68">
        <v>6.60857185501556</v>
      </c>
      <c r="E9" s="52"/>
    </row>
    <row r="10" s="24" customFormat="1" ht="23.5" customHeight="1" spans="1:5">
      <c r="A10" s="69" t="s">
        <v>147</v>
      </c>
      <c r="B10" s="65" t="s">
        <v>6</v>
      </c>
      <c r="C10" s="66">
        <v>10.9621</v>
      </c>
      <c r="D10" s="68">
        <v>-0.67772653553081</v>
      </c>
      <c r="E10" s="52"/>
    </row>
    <row r="11" s="24" customFormat="1" ht="23.5" customHeight="1" spans="1:5">
      <c r="A11" s="69" t="s">
        <v>148</v>
      </c>
      <c r="B11" s="65" t="s">
        <v>6</v>
      </c>
      <c r="C11" s="66">
        <v>2.2003</v>
      </c>
      <c r="D11" s="68">
        <v>-7.71714968753932</v>
      </c>
      <c r="E11" s="52"/>
    </row>
    <row r="12" s="24" customFormat="1" ht="23.5" customHeight="1" spans="1:5">
      <c r="A12" s="69" t="s">
        <v>149</v>
      </c>
      <c r="B12" s="65" t="s">
        <v>6</v>
      </c>
      <c r="C12" s="66">
        <v>1.1193</v>
      </c>
      <c r="D12" s="68">
        <v>-29.1268283416704</v>
      </c>
      <c r="E12" s="52"/>
    </row>
    <row r="13" s="24" customFormat="1" ht="23.5" customHeight="1" spans="1:5">
      <c r="A13" s="69" t="s">
        <v>150</v>
      </c>
      <c r="B13" s="65" t="s">
        <v>6</v>
      </c>
      <c r="C13" s="66">
        <v>5.71</v>
      </c>
      <c r="D13" s="68">
        <v>-13.4</v>
      </c>
      <c r="E13" s="52"/>
    </row>
    <row r="14" s="24" customFormat="1" ht="23.5" customHeight="1" spans="1:5">
      <c r="A14" s="69" t="s">
        <v>151</v>
      </c>
      <c r="B14" s="65" t="s">
        <v>6</v>
      </c>
      <c r="C14" s="66">
        <v>4.32</v>
      </c>
      <c r="D14" s="68">
        <v>-5.9</v>
      </c>
      <c r="E14" s="52"/>
    </row>
    <row r="15" s="24" customFormat="1" ht="23.5" customHeight="1" spans="1:5">
      <c r="A15" s="69" t="s">
        <v>21</v>
      </c>
      <c r="B15" s="65" t="s">
        <v>6</v>
      </c>
      <c r="C15" s="66">
        <v>118.96</v>
      </c>
      <c r="D15" s="68">
        <v>2.66244026963562</v>
      </c>
      <c r="E15" s="52"/>
    </row>
    <row r="16" s="24" customFormat="1" ht="23.5" customHeight="1" spans="1:5">
      <c r="A16" s="75" t="s">
        <v>152</v>
      </c>
      <c r="B16" s="65" t="s">
        <v>6</v>
      </c>
      <c r="C16" s="66">
        <v>28.214</v>
      </c>
      <c r="D16" s="68">
        <v>0.634180095733373</v>
      </c>
      <c r="E16" s="52"/>
    </row>
    <row r="17" s="72" customFormat="1" ht="23.5" customHeight="1" spans="1:5">
      <c r="A17" s="75" t="s">
        <v>148</v>
      </c>
      <c r="B17" s="65" t="s">
        <v>6</v>
      </c>
      <c r="C17" s="66">
        <v>12.25</v>
      </c>
      <c r="D17" s="68">
        <v>-24.4</v>
      </c>
      <c r="E17" s="76"/>
    </row>
    <row r="18" s="72" customFormat="1" ht="23.5" customHeight="1" spans="1:5">
      <c r="A18" s="75" t="s">
        <v>149</v>
      </c>
      <c r="B18" s="65" t="s">
        <v>6</v>
      </c>
      <c r="C18" s="66">
        <v>3.27</v>
      </c>
      <c r="D18" s="68">
        <v>-9.8</v>
      </c>
      <c r="E18" s="76"/>
    </row>
    <row r="19" s="72" customFormat="1" ht="23.5" customHeight="1" spans="1:10">
      <c r="A19" s="75" t="s">
        <v>150</v>
      </c>
      <c r="B19" s="65" t="s">
        <v>6</v>
      </c>
      <c r="C19" s="66">
        <v>33.3959</v>
      </c>
      <c r="D19" s="68">
        <v>7.2447246137592</v>
      </c>
      <c r="E19" s="76"/>
      <c r="J19" s="76"/>
    </row>
    <row r="20" s="72" customFormat="1" ht="23.5" customHeight="1" spans="1:5">
      <c r="A20" s="75" t="s">
        <v>151</v>
      </c>
      <c r="B20" s="65" t="s">
        <v>6</v>
      </c>
      <c r="C20" s="66">
        <v>41.8316</v>
      </c>
      <c r="D20" s="68">
        <v>13.4508570188761</v>
      </c>
      <c r="E20" s="76"/>
    </row>
    <row r="21" s="72" customFormat="1" ht="11.95" customHeight="1" spans="1:5">
      <c r="A21" s="77"/>
      <c r="B21" s="78"/>
      <c r="C21" s="79"/>
      <c r="D21" s="80"/>
      <c r="E21" s="76"/>
    </row>
    <row r="22" s="73" customFormat="1" ht="16.95" customHeight="1" spans="1:5">
      <c r="A22" s="42">
        <v>12</v>
      </c>
      <c r="B22" s="42"/>
      <c r="C22" s="42"/>
      <c r="D22" s="42"/>
      <c r="E22" s="81"/>
    </row>
    <row r="23" s="72" customFormat="1" ht="21.05" customHeight="1" spans="1:6">
      <c r="A23" s="44"/>
      <c r="B23" s="44"/>
      <c r="C23" s="45"/>
      <c r="D23" s="45"/>
      <c r="E23" s="76"/>
      <c r="F23" s="76"/>
    </row>
    <row r="24" s="24" customFormat="1" ht="18.6" customHeight="1" spans="1:6">
      <c r="A24" s="46"/>
      <c r="B24" s="46"/>
      <c r="C24" s="47"/>
      <c r="D24" s="47"/>
      <c r="E24" s="52"/>
      <c r="F24" s="52"/>
    </row>
    <row r="25" s="74" customFormat="1" spans="1:5">
      <c r="A25"/>
      <c r="B25"/>
      <c r="C25"/>
      <c r="D25"/>
      <c r="E25" s="82"/>
    </row>
    <row r="26" spans="5:5">
      <c r="E26" s="83"/>
    </row>
    <row r="27" spans="5:5">
      <c r="E27" s="83"/>
    </row>
    <row r="28" spans="5:5">
      <c r="E28" s="83"/>
    </row>
    <row r="29" spans="5:5">
      <c r="E29" s="83"/>
    </row>
    <row r="30" spans="5:5">
      <c r="E30" s="83"/>
    </row>
    <row r="31" spans="5:5">
      <c r="E31" s="83"/>
    </row>
    <row r="32" spans="5:5">
      <c r="E32" s="83"/>
    </row>
    <row r="33" spans="5:5">
      <c r="E33" s="83"/>
    </row>
    <row r="34" spans="5:5">
      <c r="E34" s="83"/>
    </row>
    <row r="35" spans="5:5">
      <c r="E35" s="83"/>
    </row>
    <row r="36" spans="5:5">
      <c r="E36" s="83"/>
    </row>
    <row r="37" spans="5:5">
      <c r="E37" s="83"/>
    </row>
    <row r="38" spans="5:5">
      <c r="E38" s="83"/>
    </row>
    <row r="39" spans="5:5">
      <c r="E39" s="83"/>
    </row>
    <row r="40" spans="5:5">
      <c r="E40" s="83"/>
    </row>
    <row r="41" spans="5:5">
      <c r="E41" s="83"/>
    </row>
    <row r="42" spans="5:5">
      <c r="E42" s="83"/>
    </row>
    <row r="43" spans="5:5">
      <c r="E43" s="83"/>
    </row>
    <row r="44" spans="5:5">
      <c r="E44" s="83"/>
    </row>
    <row r="45" spans="5:5">
      <c r="E45" s="83"/>
    </row>
    <row r="46" spans="5:5">
      <c r="E46" s="83"/>
    </row>
    <row r="47" spans="5:5">
      <c r="E47" s="83"/>
    </row>
    <row r="48" spans="5:5">
      <c r="E48" s="83"/>
    </row>
    <row r="49" spans="5:5">
      <c r="E49" s="83"/>
    </row>
    <row r="50" spans="5:5">
      <c r="E50" s="83"/>
    </row>
    <row r="51" spans="5:5">
      <c r="E51" s="83"/>
    </row>
    <row r="52" spans="5:5">
      <c r="E52" s="83"/>
    </row>
    <row r="53" spans="5:5">
      <c r="E53" s="83"/>
    </row>
    <row r="54" spans="5:5">
      <c r="E54" s="83"/>
    </row>
    <row r="55" spans="5:5">
      <c r="E55" s="83"/>
    </row>
    <row r="56" spans="5:5">
      <c r="E56" s="83"/>
    </row>
    <row r="57" spans="5:5">
      <c r="E57" s="83"/>
    </row>
    <row r="58" spans="5:5">
      <c r="E58" s="83"/>
    </row>
    <row r="59" spans="5:5">
      <c r="E59" s="83"/>
    </row>
    <row r="60" spans="5:5">
      <c r="E60" s="83"/>
    </row>
    <row r="61" spans="5:5">
      <c r="E61" s="83"/>
    </row>
    <row r="62" spans="5:5">
      <c r="E62" s="83"/>
    </row>
    <row r="63" spans="5:5">
      <c r="E63" s="83"/>
    </row>
    <row r="64" spans="5:5">
      <c r="E64" s="83"/>
    </row>
    <row r="65" spans="5:5">
      <c r="E65" s="83"/>
    </row>
    <row r="66" spans="5:5">
      <c r="E66" s="83"/>
    </row>
    <row r="67" spans="5:5">
      <c r="E67" s="83"/>
    </row>
    <row r="68" spans="5:5">
      <c r="E68" s="83"/>
    </row>
    <row r="69" spans="5:5">
      <c r="E69" s="83"/>
    </row>
    <row r="70" spans="5:5">
      <c r="E70" s="83"/>
    </row>
    <row r="71" spans="5:5">
      <c r="E71" s="83"/>
    </row>
    <row r="72" spans="5:5">
      <c r="E72" s="83"/>
    </row>
    <row r="73" spans="5:5">
      <c r="E73" s="83"/>
    </row>
    <row r="74" spans="5:5">
      <c r="E74" s="83"/>
    </row>
    <row r="75" spans="5:5">
      <c r="E75" s="83"/>
    </row>
    <row r="76" spans="5:5">
      <c r="E76" s="83"/>
    </row>
    <row r="77" spans="5:5">
      <c r="E77" s="83"/>
    </row>
    <row r="78" spans="5:5">
      <c r="E78" s="83"/>
    </row>
    <row r="79" spans="5:5">
      <c r="E79" s="83"/>
    </row>
    <row r="80" spans="5:5">
      <c r="E80" s="83"/>
    </row>
    <row r="81" spans="5:5">
      <c r="E81" s="83"/>
    </row>
    <row r="82" spans="5:5">
      <c r="E82" s="83"/>
    </row>
    <row r="83" spans="5:5">
      <c r="E83" s="83"/>
    </row>
    <row r="84" spans="5:5">
      <c r="E84" s="83"/>
    </row>
    <row r="85" spans="5:5">
      <c r="E85" s="83"/>
    </row>
    <row r="86" spans="5:5">
      <c r="E86" s="83"/>
    </row>
    <row r="87" spans="5:5">
      <c r="E87" s="83"/>
    </row>
    <row r="88" spans="5:5">
      <c r="E88" s="83"/>
    </row>
    <row r="89" spans="5:5">
      <c r="E89" s="83"/>
    </row>
    <row r="90" spans="5:5">
      <c r="E90" s="83"/>
    </row>
    <row r="91" spans="5:5">
      <c r="E91" s="83"/>
    </row>
    <row r="92" spans="5:5">
      <c r="E92" s="83"/>
    </row>
    <row r="93" spans="5:5">
      <c r="E93" s="83"/>
    </row>
    <row r="94" spans="5:5">
      <c r="E94" s="83"/>
    </row>
    <row r="95" spans="5:5">
      <c r="E95" s="83"/>
    </row>
    <row r="96" spans="5:5">
      <c r="E96" s="83"/>
    </row>
    <row r="97" spans="5:5">
      <c r="E97" s="83"/>
    </row>
    <row r="98" spans="5:5">
      <c r="E98" s="83"/>
    </row>
    <row r="99" spans="5:5">
      <c r="E99" s="83"/>
    </row>
    <row r="100" spans="5:5">
      <c r="E100" s="83"/>
    </row>
    <row r="101" spans="5:5">
      <c r="E101" s="83"/>
    </row>
    <row r="102" spans="5:5">
      <c r="E102" s="83"/>
    </row>
    <row r="103" spans="5:5">
      <c r="E103" s="83"/>
    </row>
    <row r="104" spans="5:5">
      <c r="E104" s="83"/>
    </row>
    <row r="105" spans="5:5">
      <c r="E105" s="83"/>
    </row>
    <row r="106" spans="5:5">
      <c r="E106" s="83"/>
    </row>
    <row r="107" spans="5:5">
      <c r="E107" s="83"/>
    </row>
    <row r="108" spans="5:5">
      <c r="E108" s="83"/>
    </row>
    <row r="109" spans="5:5">
      <c r="E109" s="83"/>
    </row>
    <row r="110" spans="5:5">
      <c r="E110" s="83"/>
    </row>
    <row r="111" spans="5:5">
      <c r="E111" s="83"/>
    </row>
    <row r="112" spans="5:5">
      <c r="E112" s="83"/>
    </row>
    <row r="113" spans="5:5">
      <c r="E113" s="83"/>
    </row>
    <row r="114" spans="5:5">
      <c r="E114" s="83"/>
    </row>
    <row r="115" spans="5:5">
      <c r="E115" s="83"/>
    </row>
    <row r="116" spans="5:5">
      <c r="E116" s="83"/>
    </row>
    <row r="117" spans="5:5">
      <c r="E117" s="83"/>
    </row>
    <row r="118" spans="5:5">
      <c r="E118" s="83"/>
    </row>
    <row r="119" spans="5:5">
      <c r="E119" s="83"/>
    </row>
    <row r="120" spans="5:5">
      <c r="E120" s="83"/>
    </row>
    <row r="121" spans="5:5">
      <c r="E121" s="83"/>
    </row>
    <row r="122" spans="5:5">
      <c r="E122" s="83"/>
    </row>
    <row r="123" spans="5:5">
      <c r="E123" s="83"/>
    </row>
    <row r="124" spans="5:5">
      <c r="E124" s="83"/>
    </row>
    <row r="125" spans="5:5">
      <c r="E125" s="83"/>
    </row>
    <row r="126" spans="5:5">
      <c r="E126" s="83"/>
    </row>
    <row r="127" spans="5:5">
      <c r="E127" s="83"/>
    </row>
    <row r="128" spans="5:5">
      <c r="E128" s="83"/>
    </row>
    <row r="129" spans="5:5">
      <c r="E129" s="83"/>
    </row>
    <row r="130" spans="5:5">
      <c r="E130" s="83"/>
    </row>
    <row r="131" spans="5:5">
      <c r="E131" s="83"/>
    </row>
    <row r="132" spans="5:5">
      <c r="E132" s="83"/>
    </row>
    <row r="133" spans="5:5">
      <c r="E133" s="83"/>
    </row>
    <row r="134" spans="5:5">
      <c r="E134" s="83"/>
    </row>
    <row r="135" spans="5:5">
      <c r="E135" s="83"/>
    </row>
    <row r="136" spans="5:5">
      <c r="E136" s="83"/>
    </row>
    <row r="137" spans="5:5">
      <c r="E137" s="83"/>
    </row>
    <row r="138" spans="5:5">
      <c r="E138" s="83"/>
    </row>
    <row r="139" spans="5:5">
      <c r="E139" s="83"/>
    </row>
    <row r="140" spans="5:5">
      <c r="E140" s="83"/>
    </row>
    <row r="141" spans="5:5">
      <c r="E141" s="83"/>
    </row>
    <row r="142" spans="5:5">
      <c r="E142" s="83"/>
    </row>
    <row r="143" spans="5:5">
      <c r="E143" s="83"/>
    </row>
    <row r="144" spans="5:5">
      <c r="E144" s="83"/>
    </row>
    <row r="145" spans="5:5">
      <c r="E145" s="83"/>
    </row>
    <row r="146" spans="5:5">
      <c r="E146" s="83"/>
    </row>
    <row r="147" spans="5:5">
      <c r="E147" s="83"/>
    </row>
    <row r="148" spans="5:5">
      <c r="E148" s="83"/>
    </row>
    <row r="149" spans="5:5">
      <c r="E149" s="83"/>
    </row>
    <row r="150" spans="5:5">
      <c r="E150" s="83"/>
    </row>
    <row r="151" spans="5:5">
      <c r="E151" s="83"/>
    </row>
  </sheetData>
  <mergeCells count="6">
    <mergeCell ref="A1:D1"/>
    <mergeCell ref="A22:D22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zoomScale="150" zoomScaleNormal="150" topLeftCell="A7" workbookViewId="0">
      <selection activeCell="C8" sqref="C8"/>
    </sheetView>
  </sheetViews>
  <sheetFormatPr defaultColWidth="9" defaultRowHeight="14.25" outlineLevelCol="5"/>
  <cols>
    <col min="1" max="1" width="20.5916666666667" style="46" customWidth="1"/>
    <col min="2" max="2" width="7.1" style="46" customWidth="1"/>
    <col min="3" max="3" width="7.59166666666667" style="46" customWidth="1"/>
    <col min="4" max="4" width="6.59166666666667" style="46" customWidth="1"/>
    <col min="5" max="16384" width="9" style="46"/>
  </cols>
  <sheetData>
    <row r="1" ht="45.25" customHeight="1" spans="1:4">
      <c r="A1" s="26" t="s">
        <v>153</v>
      </c>
      <c r="B1" s="26"/>
      <c r="C1" s="26"/>
      <c r="D1" s="26"/>
    </row>
    <row r="2" s="24" customFormat="1" ht="15" customHeight="1" spans="1:4">
      <c r="A2" s="58" t="s">
        <v>1</v>
      </c>
      <c r="B2" s="59" t="s">
        <v>2</v>
      </c>
      <c r="C2" s="7" t="s">
        <v>3</v>
      </c>
      <c r="D2" s="60" t="s">
        <v>154</v>
      </c>
    </row>
    <row r="3" s="24" customFormat="1" ht="15" customHeight="1" spans="1:4">
      <c r="A3" s="61"/>
      <c r="B3" s="62"/>
      <c r="C3" s="10"/>
      <c r="D3" s="63"/>
    </row>
    <row r="4" ht="33" customHeight="1" spans="1:4">
      <c r="A4" s="64" t="s">
        <v>22</v>
      </c>
      <c r="B4" s="65" t="s">
        <v>6</v>
      </c>
      <c r="C4" s="66">
        <v>49.3579</v>
      </c>
      <c r="D4" s="67">
        <v>-10.3449215393865</v>
      </c>
    </row>
    <row r="5" ht="33" customHeight="1" spans="1:4">
      <c r="A5" s="64" t="s">
        <v>155</v>
      </c>
      <c r="B5" s="65" t="s">
        <v>6</v>
      </c>
      <c r="C5" s="66">
        <v>5.8509</v>
      </c>
      <c r="D5" s="68">
        <v>-17.7296886864085</v>
      </c>
    </row>
    <row r="6" ht="33" customHeight="1" spans="1:4">
      <c r="A6" s="69" t="s">
        <v>156</v>
      </c>
      <c r="B6" s="65" t="s">
        <v>6</v>
      </c>
      <c r="C6" s="66">
        <v>18.1797</v>
      </c>
      <c r="D6" s="68">
        <v>-6.30131479257614</v>
      </c>
    </row>
    <row r="7" ht="33" customHeight="1" spans="1:4">
      <c r="A7" s="69" t="s">
        <v>157</v>
      </c>
      <c r="B7" s="65" t="s">
        <v>6</v>
      </c>
      <c r="C7" s="66">
        <v>3.2405</v>
      </c>
      <c r="D7" s="68">
        <v>-24.7060737023096</v>
      </c>
    </row>
    <row r="8" ht="33" customHeight="1" spans="1:6">
      <c r="A8" s="69" t="s">
        <v>158</v>
      </c>
      <c r="B8" s="65" t="s">
        <v>6</v>
      </c>
      <c r="C8" s="66">
        <v>12.2061</v>
      </c>
      <c r="D8" s="68">
        <v>-15.7706241589898</v>
      </c>
      <c r="F8" s="57"/>
    </row>
    <row r="9" ht="33" customHeight="1" spans="1:4">
      <c r="A9" s="69" t="s">
        <v>159</v>
      </c>
      <c r="B9" s="65" t="s">
        <v>6</v>
      </c>
      <c r="C9" s="66">
        <v>9.8807</v>
      </c>
      <c r="D9" s="68">
        <v>1.40603672116342</v>
      </c>
    </row>
    <row r="10" ht="33" customHeight="1" spans="1:4">
      <c r="A10" s="69" t="s">
        <v>160</v>
      </c>
      <c r="B10" s="65" t="s">
        <v>6</v>
      </c>
      <c r="C10" s="66">
        <v>12.837</v>
      </c>
      <c r="D10" s="68">
        <v>-24.2444807704791</v>
      </c>
    </row>
    <row r="11" ht="33" customHeight="1" spans="1:4">
      <c r="A11" s="64" t="s">
        <v>155</v>
      </c>
      <c r="B11" s="65" t="s">
        <v>6</v>
      </c>
      <c r="C11" s="66">
        <v>1.2029</v>
      </c>
      <c r="D11" s="68">
        <v>-37.1098447221206</v>
      </c>
    </row>
    <row r="12" ht="33" customHeight="1" spans="1:4">
      <c r="A12" s="69" t="s">
        <v>156</v>
      </c>
      <c r="B12" s="65" t="s">
        <v>6</v>
      </c>
      <c r="C12" s="66">
        <v>2.4816</v>
      </c>
      <c r="D12" s="68">
        <v>-41.9522350354378</v>
      </c>
    </row>
    <row r="13" ht="33" customHeight="1" spans="1:4">
      <c r="A13" s="69" t="s">
        <v>157</v>
      </c>
      <c r="B13" s="65" t="s">
        <v>6</v>
      </c>
      <c r="C13" s="66">
        <v>1.296</v>
      </c>
      <c r="D13" s="68">
        <v>4.62581738919836</v>
      </c>
    </row>
    <row r="14" ht="33" customHeight="1" spans="1:4">
      <c r="A14" s="69" t="s">
        <v>158</v>
      </c>
      <c r="B14" s="65" t="s">
        <v>6</v>
      </c>
      <c r="C14" s="66">
        <v>4.1384</v>
      </c>
      <c r="D14" s="68">
        <v>-27.8622228420025</v>
      </c>
    </row>
    <row r="15" ht="33" customHeight="1" spans="1:4">
      <c r="A15" s="69" t="s">
        <v>159</v>
      </c>
      <c r="B15" s="65" t="s">
        <v>6</v>
      </c>
      <c r="C15" s="66">
        <v>3.7181</v>
      </c>
      <c r="D15" s="68">
        <v>-1.68958223162348</v>
      </c>
    </row>
    <row r="16" ht="11.95" customHeight="1" spans="1:4">
      <c r="A16" s="70" t="s">
        <v>161</v>
      </c>
      <c r="B16" s="70"/>
      <c r="C16" s="70"/>
      <c r="D16" s="70"/>
    </row>
    <row r="17" s="25" customFormat="1" ht="16.95" customHeight="1" spans="1:4">
      <c r="A17" s="42">
        <v>13</v>
      </c>
      <c r="B17" s="42"/>
      <c r="C17" s="42"/>
      <c r="D17" s="42"/>
    </row>
    <row r="18" s="49" customFormat="1" spans="1:4">
      <c r="A18" s="44"/>
      <c r="B18" s="44"/>
      <c r="C18" s="45"/>
      <c r="D18" s="45"/>
    </row>
    <row r="19" spans="3:4">
      <c r="C19" s="47"/>
      <c r="D19" s="71"/>
    </row>
    <row r="20" spans="4:4">
      <c r="D20" s="57"/>
    </row>
    <row r="21" spans="4:4">
      <c r="D21" s="57"/>
    </row>
    <row r="22" spans="4:4">
      <c r="D22" s="57"/>
    </row>
    <row r="23" spans="4:4">
      <c r="D23" s="57"/>
    </row>
    <row r="24" spans="4:4">
      <c r="D24" s="57"/>
    </row>
    <row r="25" spans="4:4">
      <c r="D25" s="57"/>
    </row>
    <row r="26" spans="4:4">
      <c r="D26" s="57"/>
    </row>
    <row r="27" spans="4:4">
      <c r="D27" s="57"/>
    </row>
    <row r="28" spans="4:4">
      <c r="D28" s="57"/>
    </row>
    <row r="29" spans="4:4">
      <c r="D29" s="57"/>
    </row>
    <row r="30" spans="4:4">
      <c r="D30" s="57"/>
    </row>
    <row r="31" spans="4:4">
      <c r="D31" s="57"/>
    </row>
    <row r="32" spans="4:4">
      <c r="D32" s="57"/>
    </row>
    <row r="33" spans="4:4">
      <c r="D33" s="57"/>
    </row>
    <row r="34" spans="4:4">
      <c r="D34" s="57"/>
    </row>
    <row r="35" spans="4:4">
      <c r="D35" s="57"/>
    </row>
    <row r="36" spans="4:4">
      <c r="D36" s="57"/>
    </row>
    <row r="37" spans="4:4">
      <c r="D37" s="57"/>
    </row>
    <row r="38" spans="4:4">
      <c r="D38" s="57"/>
    </row>
    <row r="39" spans="4:4">
      <c r="D39" s="57"/>
    </row>
    <row r="40" spans="4:4">
      <c r="D40" s="57"/>
    </row>
    <row r="41" spans="4:4">
      <c r="D41" s="57"/>
    </row>
    <row r="42" spans="4:4">
      <c r="D42" s="57"/>
    </row>
    <row r="43" spans="4:4">
      <c r="D43" s="57"/>
    </row>
    <row r="44" spans="4:4">
      <c r="D44" s="57"/>
    </row>
    <row r="45" spans="4:4">
      <c r="D45" s="57"/>
    </row>
    <row r="46" spans="4:4">
      <c r="D46" s="57"/>
    </row>
    <row r="47" spans="4:4">
      <c r="D47" s="57"/>
    </row>
    <row r="48" spans="4:4">
      <c r="D48" s="57"/>
    </row>
    <row r="49" spans="4:4">
      <c r="D49" s="57"/>
    </row>
    <row r="50" spans="4:4">
      <c r="D50" s="57"/>
    </row>
    <row r="51" spans="4:4">
      <c r="D51" s="57"/>
    </row>
    <row r="52" spans="4:4">
      <c r="D52" s="57"/>
    </row>
    <row r="53" spans="4:4">
      <c r="D53" s="57"/>
    </row>
    <row r="54" spans="4:4">
      <c r="D54" s="57"/>
    </row>
    <row r="55" spans="4:4">
      <c r="D55" s="57"/>
    </row>
    <row r="56" spans="4:4">
      <c r="D56" s="57"/>
    </row>
    <row r="57" spans="4:4">
      <c r="D57" s="57"/>
    </row>
    <row r="58" spans="4:4">
      <c r="D58" s="57"/>
    </row>
    <row r="59" spans="4:4">
      <c r="D59" s="57"/>
    </row>
    <row r="60" spans="4:4">
      <c r="D60" s="57"/>
    </row>
    <row r="61" spans="4:4">
      <c r="D61" s="57"/>
    </row>
    <row r="62" spans="4:4">
      <c r="D62" s="57"/>
    </row>
    <row r="63" spans="4:4">
      <c r="D63" s="57"/>
    </row>
    <row r="64" spans="4:4">
      <c r="D64" s="57"/>
    </row>
    <row r="65" spans="4:4">
      <c r="D65" s="57"/>
    </row>
    <row r="66" spans="4:4">
      <c r="D66" s="57"/>
    </row>
    <row r="67" spans="4:4">
      <c r="D67" s="57"/>
    </row>
    <row r="68" spans="4:4">
      <c r="D68" s="57"/>
    </row>
    <row r="69" spans="4:4">
      <c r="D69" s="57"/>
    </row>
    <row r="70" spans="4:4">
      <c r="D70" s="57"/>
    </row>
    <row r="71" spans="4:4">
      <c r="D71" s="57"/>
    </row>
    <row r="72" spans="4:4">
      <c r="D72" s="57"/>
    </row>
    <row r="73" spans="4:4">
      <c r="D73" s="57"/>
    </row>
    <row r="74" spans="4:4">
      <c r="D74" s="57"/>
    </row>
    <row r="75" spans="4:4">
      <c r="D75" s="57"/>
    </row>
    <row r="76" spans="4:4">
      <c r="D76" s="57"/>
    </row>
    <row r="77" spans="4:4">
      <c r="D77" s="57"/>
    </row>
    <row r="78" spans="4:4">
      <c r="D78" s="57"/>
    </row>
    <row r="79" spans="4:4">
      <c r="D79" s="57"/>
    </row>
    <row r="80" spans="4:4">
      <c r="D80" s="57"/>
    </row>
    <row r="81" spans="4:4">
      <c r="D81" s="57"/>
    </row>
    <row r="82" spans="4:4">
      <c r="D82" s="57"/>
    </row>
    <row r="83" spans="4:4">
      <c r="D83" s="57"/>
    </row>
    <row r="84" spans="4:4">
      <c r="D84" s="57"/>
    </row>
    <row r="85" spans="4:4">
      <c r="D85" s="57"/>
    </row>
    <row r="86" spans="4:4">
      <c r="D86" s="57"/>
    </row>
    <row r="87" spans="4:4">
      <c r="D87" s="57"/>
    </row>
    <row r="88" spans="4:4">
      <c r="D88" s="57"/>
    </row>
    <row r="89" spans="4:4">
      <c r="D89" s="57"/>
    </row>
    <row r="90" spans="4:4">
      <c r="D90" s="57"/>
    </row>
    <row r="91" spans="4:4">
      <c r="D91" s="57"/>
    </row>
    <row r="92" spans="4:4">
      <c r="D92" s="57"/>
    </row>
    <row r="93" spans="4:4">
      <c r="D93" s="57"/>
    </row>
    <row r="94" spans="4:4">
      <c r="D94" s="57"/>
    </row>
    <row r="95" spans="4:4">
      <c r="D95" s="57"/>
    </row>
    <row r="96" spans="4:4">
      <c r="D96" s="57"/>
    </row>
    <row r="97" spans="4:4">
      <c r="D97" s="57"/>
    </row>
    <row r="98" spans="4:4">
      <c r="D98" s="57"/>
    </row>
    <row r="99" spans="4:4">
      <c r="D99" s="57"/>
    </row>
    <row r="100" spans="4:4">
      <c r="D100" s="57"/>
    </row>
  </sheetData>
  <mergeCells count="7">
    <mergeCell ref="A1:D1"/>
    <mergeCell ref="A16:D16"/>
    <mergeCell ref="A17:D17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150" zoomScaleNormal="150" topLeftCell="A16" workbookViewId="0">
      <selection activeCell="H21" sqref="H21"/>
    </sheetView>
  </sheetViews>
  <sheetFormatPr defaultColWidth="9" defaultRowHeight="14.25" outlineLevelCol="5"/>
  <cols>
    <col min="1" max="1" width="23.5916666666667" style="46" customWidth="1"/>
    <col min="2" max="2" width="4.59166666666667" style="46" customWidth="1"/>
    <col min="3" max="3" width="7.1" style="46" customWidth="1"/>
    <col min="4" max="4" width="6.1" style="46" customWidth="1"/>
    <col min="5" max="16384" width="9" style="46"/>
  </cols>
  <sheetData>
    <row r="1" ht="45.25" customHeight="1" spans="1:4">
      <c r="A1" s="26" t="s">
        <v>162</v>
      </c>
      <c r="B1" s="26"/>
      <c r="C1" s="26"/>
      <c r="D1" s="26"/>
    </row>
    <row r="2" s="24" customFormat="1" ht="15" customHeight="1" spans="1:4">
      <c r="A2" s="27" t="s">
        <v>1</v>
      </c>
      <c r="B2" s="50" t="s">
        <v>163</v>
      </c>
      <c r="C2" s="29" t="s">
        <v>3</v>
      </c>
      <c r="D2" s="30" t="s">
        <v>164</v>
      </c>
    </row>
    <row r="3" s="24" customFormat="1" ht="15" customHeight="1" spans="1:4">
      <c r="A3" s="31"/>
      <c r="B3" s="51"/>
      <c r="C3" s="33"/>
      <c r="D3" s="34"/>
    </row>
    <row r="4" s="24" customFormat="1" ht="21" customHeight="1" spans="1:5">
      <c r="A4" s="35" t="s">
        <v>165</v>
      </c>
      <c r="B4" s="36" t="s">
        <v>6</v>
      </c>
      <c r="C4" s="37">
        <v>52.6338</v>
      </c>
      <c r="D4" s="38">
        <v>-11.1490370250328</v>
      </c>
      <c r="E4" s="52"/>
    </row>
    <row r="5" s="24" customFormat="1" ht="21" customHeight="1" spans="1:5">
      <c r="A5" s="35" t="s">
        <v>166</v>
      </c>
      <c r="B5" s="36" t="s">
        <v>6</v>
      </c>
      <c r="C5" s="37">
        <v>8.9714</v>
      </c>
      <c r="D5" s="38">
        <v>17.274735617459</v>
      </c>
      <c r="E5" s="52"/>
    </row>
    <row r="6" s="24" customFormat="1" ht="21" customHeight="1" spans="1:5">
      <c r="A6" s="39" t="s">
        <v>167</v>
      </c>
      <c r="B6" s="36" t="s">
        <v>6</v>
      </c>
      <c r="C6" s="37">
        <v>4.0977</v>
      </c>
      <c r="D6" s="38">
        <v>-36.3967963244653</v>
      </c>
      <c r="E6" s="52"/>
    </row>
    <row r="7" s="24" customFormat="1" ht="21" customHeight="1" spans="1:5">
      <c r="A7" s="39" t="s">
        <v>168</v>
      </c>
      <c r="B7" s="36" t="s">
        <v>6</v>
      </c>
      <c r="C7" s="37">
        <v>13.0691</v>
      </c>
      <c r="D7" s="38">
        <v>-7.26201880432854</v>
      </c>
      <c r="E7" s="52"/>
    </row>
    <row r="8" s="24" customFormat="1" ht="21" customHeight="1" spans="1:5">
      <c r="A8" s="39" t="s">
        <v>169</v>
      </c>
      <c r="B8" s="36" t="s">
        <v>6</v>
      </c>
      <c r="C8" s="37">
        <v>1.5573</v>
      </c>
      <c r="D8" s="38">
        <v>-19.8383692798682</v>
      </c>
      <c r="E8" s="52"/>
    </row>
    <row r="9" s="24" customFormat="1" ht="21" customHeight="1" spans="1:5">
      <c r="A9" s="39" t="s">
        <v>156</v>
      </c>
      <c r="B9" s="36" t="s">
        <v>6</v>
      </c>
      <c r="C9" s="37">
        <v>4.3921</v>
      </c>
      <c r="D9" s="38">
        <v>11.3982803662465</v>
      </c>
      <c r="E9" s="52"/>
    </row>
    <row r="10" s="24" customFormat="1" ht="21" customHeight="1" spans="1:5">
      <c r="A10" s="35" t="s">
        <v>157</v>
      </c>
      <c r="B10" s="36" t="s">
        <v>6</v>
      </c>
      <c r="C10" s="37">
        <v>1.4096</v>
      </c>
      <c r="D10" s="38">
        <v>-31.192033583911</v>
      </c>
      <c r="E10" s="52"/>
    </row>
    <row r="11" s="24" customFormat="1" ht="21" customHeight="1" spans="1:5">
      <c r="A11" s="39" t="s">
        <v>158</v>
      </c>
      <c r="B11" s="36" t="s">
        <v>6</v>
      </c>
      <c r="C11" s="37">
        <v>3.8764</v>
      </c>
      <c r="D11" s="38">
        <v>-1.19794056175766</v>
      </c>
      <c r="E11" s="52"/>
    </row>
    <row r="12" s="24" customFormat="1" ht="21" customHeight="1" spans="1:5">
      <c r="A12" s="39" t="s">
        <v>159</v>
      </c>
      <c r="B12" s="36" t="s">
        <v>6</v>
      </c>
      <c r="C12" s="37">
        <v>1.8337</v>
      </c>
      <c r="D12" s="38">
        <v>-17.9589280121695</v>
      </c>
      <c r="E12" s="52"/>
    </row>
    <row r="13" s="24" customFormat="1" ht="21" customHeight="1" spans="1:5">
      <c r="A13" s="39" t="s">
        <v>170</v>
      </c>
      <c r="B13" s="36" t="s">
        <v>171</v>
      </c>
      <c r="C13" s="53">
        <v>24641</v>
      </c>
      <c r="D13" s="38">
        <v>15.2741392215569</v>
      </c>
      <c r="E13" s="52"/>
    </row>
    <row r="14" s="24" customFormat="1" ht="21" customHeight="1" spans="1:5">
      <c r="A14" s="39" t="s">
        <v>172</v>
      </c>
      <c r="B14" s="36" t="s">
        <v>171</v>
      </c>
      <c r="C14" s="53">
        <v>2542</v>
      </c>
      <c r="D14" s="38">
        <v>22.2115384615385</v>
      </c>
      <c r="E14" s="52"/>
    </row>
    <row r="15" s="24" customFormat="1" ht="21" customHeight="1" spans="1:5">
      <c r="A15" s="39" t="s">
        <v>173</v>
      </c>
      <c r="B15" s="36" t="s">
        <v>171</v>
      </c>
      <c r="C15" s="53">
        <v>110475</v>
      </c>
      <c r="D15" s="38">
        <v>12.5252093136955</v>
      </c>
      <c r="E15" s="52"/>
    </row>
    <row r="16" s="24" customFormat="1" ht="21" customHeight="1" spans="1:5">
      <c r="A16" s="35" t="s">
        <v>172</v>
      </c>
      <c r="B16" s="36" t="s">
        <v>171</v>
      </c>
      <c r="C16" s="53">
        <v>10388</v>
      </c>
      <c r="D16" s="38">
        <v>5.79488746308178</v>
      </c>
      <c r="E16" s="52"/>
    </row>
    <row r="17" s="24" customFormat="1" ht="21" customHeight="1" spans="1:5">
      <c r="A17" s="39" t="s">
        <v>174</v>
      </c>
      <c r="B17" s="36" t="s">
        <v>171</v>
      </c>
      <c r="C17" s="53">
        <v>12930</v>
      </c>
      <c r="D17" s="38">
        <v>8.66459366333305</v>
      </c>
      <c r="E17" s="52"/>
    </row>
    <row r="18" s="24" customFormat="1" ht="21" customHeight="1" spans="1:5">
      <c r="A18" s="39" t="s">
        <v>169</v>
      </c>
      <c r="B18" s="36" t="s">
        <v>171</v>
      </c>
      <c r="C18" s="53">
        <v>1</v>
      </c>
      <c r="D18" s="38">
        <v>-99.8449612403101</v>
      </c>
      <c r="E18" s="52"/>
    </row>
    <row r="19" s="24" customFormat="1" ht="21" customHeight="1" spans="1:5">
      <c r="A19" s="39" t="s">
        <v>156</v>
      </c>
      <c r="B19" s="36" t="s">
        <v>171</v>
      </c>
      <c r="C19" s="53">
        <v>2817</v>
      </c>
      <c r="D19" s="38">
        <v>21.5271786022433</v>
      </c>
      <c r="E19" s="52"/>
    </row>
    <row r="20" s="24" customFormat="1" ht="21" customHeight="1" spans="1:5">
      <c r="A20" s="35" t="s">
        <v>157</v>
      </c>
      <c r="B20" s="36" t="s">
        <v>171</v>
      </c>
      <c r="C20" s="53">
        <v>1056</v>
      </c>
      <c r="D20" s="38">
        <v>-4</v>
      </c>
      <c r="E20" s="52"/>
    </row>
    <row r="21" s="24" customFormat="1" ht="21" customHeight="1" spans="1:6">
      <c r="A21" s="39" t="s">
        <v>158</v>
      </c>
      <c r="B21" s="36" t="s">
        <v>171</v>
      </c>
      <c r="C21" s="53">
        <v>6163</v>
      </c>
      <c r="D21" s="38">
        <v>6.97795521610831</v>
      </c>
      <c r="E21" s="52"/>
      <c r="F21" s="52"/>
    </row>
    <row r="22" s="24" customFormat="1" ht="21" customHeight="1" spans="1:5">
      <c r="A22" s="39" t="s">
        <v>159</v>
      </c>
      <c r="B22" s="36" t="s">
        <v>171</v>
      </c>
      <c r="C22" s="53">
        <v>2893</v>
      </c>
      <c r="D22" s="38">
        <v>39.421686746988</v>
      </c>
      <c r="E22" s="52"/>
    </row>
    <row r="23" s="48" customFormat="1" ht="11.95" customHeight="1" spans="1:5">
      <c r="A23" s="54" t="s">
        <v>175</v>
      </c>
      <c r="B23" s="54"/>
      <c r="C23" s="54"/>
      <c r="D23" s="54"/>
      <c r="E23" s="55"/>
    </row>
    <row r="24" s="49" customFormat="1" ht="16.95" customHeight="1" spans="1:5">
      <c r="A24" s="42">
        <v>14</v>
      </c>
      <c r="B24" s="42"/>
      <c r="C24" s="43"/>
      <c r="D24" s="43"/>
      <c r="E24" s="56"/>
    </row>
    <row r="25" s="49" customFormat="1" spans="1:5">
      <c r="A25" s="44"/>
      <c r="B25" s="44"/>
      <c r="C25" s="44"/>
      <c r="D25" s="44"/>
      <c r="E25" s="56"/>
    </row>
    <row r="26" spans="5:5">
      <c r="E26" s="57"/>
    </row>
    <row r="27" spans="5:5">
      <c r="E27" s="57"/>
    </row>
    <row r="28" spans="5:5">
      <c r="E28" s="57"/>
    </row>
    <row r="29" spans="5:5">
      <c r="E29" s="57"/>
    </row>
    <row r="30" spans="5:5">
      <c r="E30" s="57"/>
    </row>
    <row r="31" spans="5:5">
      <c r="E31" s="57"/>
    </row>
    <row r="32" spans="5:5">
      <c r="E32" s="57"/>
    </row>
    <row r="33" spans="5:5">
      <c r="E33" s="57"/>
    </row>
    <row r="34" spans="5:5">
      <c r="E34" s="57"/>
    </row>
    <row r="35" spans="5:5">
      <c r="E35" s="57"/>
    </row>
    <row r="36" spans="5:5">
      <c r="E36" s="57"/>
    </row>
    <row r="37" spans="5:5">
      <c r="E37" s="57"/>
    </row>
    <row r="38" spans="5:5">
      <c r="E38" s="57"/>
    </row>
    <row r="39" spans="5:5">
      <c r="E39" s="57"/>
    </row>
    <row r="40" spans="5:5">
      <c r="E40" s="57"/>
    </row>
    <row r="41" spans="5:5">
      <c r="E41" s="57"/>
    </row>
    <row r="42" spans="5:5">
      <c r="E42" s="57"/>
    </row>
    <row r="43" spans="5:5">
      <c r="E43" s="57"/>
    </row>
    <row r="44" spans="5:5">
      <c r="E44" s="57"/>
    </row>
    <row r="45" spans="5:5">
      <c r="E45" s="57"/>
    </row>
    <row r="46" spans="5:5">
      <c r="E46" s="57"/>
    </row>
    <row r="47" spans="5:5">
      <c r="E47" s="57"/>
    </row>
    <row r="48" spans="5:5">
      <c r="E48" s="57"/>
    </row>
    <row r="49" spans="5:5">
      <c r="E49" s="57"/>
    </row>
    <row r="50" spans="5:5">
      <c r="E50" s="57"/>
    </row>
    <row r="51" spans="5:5">
      <c r="E51" s="57"/>
    </row>
    <row r="52" spans="5:5">
      <c r="E52" s="57"/>
    </row>
    <row r="53" spans="5:5">
      <c r="E53" s="57"/>
    </row>
    <row r="54" spans="5:5">
      <c r="E54" s="57"/>
    </row>
    <row r="55" spans="5:5">
      <c r="E55" s="57"/>
    </row>
    <row r="56" spans="5:5">
      <c r="E56" s="57"/>
    </row>
    <row r="57" spans="5:5">
      <c r="E57" s="57"/>
    </row>
    <row r="58" spans="5:5">
      <c r="E58" s="57"/>
    </row>
    <row r="59" spans="5:5">
      <c r="E59" s="57"/>
    </row>
  </sheetData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zoomScale="150" zoomScaleNormal="150" topLeftCell="A7" workbookViewId="0">
      <selection activeCell="C5" sqref="C5"/>
    </sheetView>
  </sheetViews>
  <sheetFormatPr defaultColWidth="9" defaultRowHeight="14.25" outlineLevelCol="3"/>
  <cols>
    <col min="1" max="1" width="20.5916666666667" customWidth="1"/>
    <col min="2" max="2" width="6.59166666666667" customWidth="1"/>
    <col min="3" max="3" width="8.4" customWidth="1"/>
    <col min="4" max="4" width="6.59166666666667" customWidth="1"/>
  </cols>
  <sheetData>
    <row r="1" ht="45.25" customHeight="1" spans="1:4">
      <c r="A1" s="26" t="s">
        <v>176</v>
      </c>
      <c r="B1" s="26"/>
      <c r="C1" s="26"/>
      <c r="D1" s="26"/>
    </row>
    <row r="2" s="24" customFormat="1" ht="15" customHeight="1" spans="1:4">
      <c r="A2" s="27" t="s">
        <v>1</v>
      </c>
      <c r="B2" s="28" t="s">
        <v>2</v>
      </c>
      <c r="C2" s="29" t="s">
        <v>3</v>
      </c>
      <c r="D2" s="30" t="s">
        <v>4</v>
      </c>
    </row>
    <row r="3" s="24" customFormat="1" ht="15" customHeight="1" spans="1:4">
      <c r="A3" s="31"/>
      <c r="B3" s="32"/>
      <c r="C3" s="33"/>
      <c r="D3" s="34"/>
    </row>
    <row r="4" s="24" customFormat="1" ht="40" customHeight="1" spans="1:4">
      <c r="A4" s="35" t="s">
        <v>177</v>
      </c>
      <c r="B4" s="36" t="s">
        <v>6</v>
      </c>
      <c r="C4" s="37">
        <v>36.56</v>
      </c>
      <c r="D4" s="38">
        <v>-79.3</v>
      </c>
    </row>
    <row r="5" s="24" customFormat="1" ht="40" customHeight="1" spans="1:4">
      <c r="A5" s="35" t="s">
        <v>178</v>
      </c>
      <c r="B5" s="36" t="s">
        <v>179</v>
      </c>
      <c r="C5" s="37">
        <v>252.82</v>
      </c>
      <c r="D5" s="38">
        <v>-78.4</v>
      </c>
    </row>
    <row r="6" s="24" customFormat="1" ht="40" customHeight="1" spans="1:4">
      <c r="A6" s="39" t="s">
        <v>180</v>
      </c>
      <c r="B6" s="36" t="s">
        <v>179</v>
      </c>
      <c r="C6" s="37">
        <v>7.28</v>
      </c>
      <c r="D6" s="38">
        <v>-84.4</v>
      </c>
    </row>
    <row r="7" s="24" customFormat="1" ht="40" customHeight="1" spans="1:4">
      <c r="A7" s="39" t="s">
        <v>181</v>
      </c>
      <c r="B7" s="36" t="s">
        <v>179</v>
      </c>
      <c r="C7" s="37">
        <v>245.54</v>
      </c>
      <c r="D7" s="38">
        <v>-78.2</v>
      </c>
    </row>
    <row r="8" s="24" customFormat="1" ht="40" customHeight="1" spans="1:4">
      <c r="A8" s="39" t="s">
        <v>182</v>
      </c>
      <c r="B8" s="36" t="s">
        <v>179</v>
      </c>
      <c r="C8" s="37">
        <v>2.2343</v>
      </c>
      <c r="D8" s="38">
        <v>-82.9</v>
      </c>
    </row>
    <row r="9" s="24" customFormat="1" ht="40" customHeight="1" spans="1:4">
      <c r="A9" s="39" t="s">
        <v>183</v>
      </c>
      <c r="B9" s="36" t="s">
        <v>179</v>
      </c>
      <c r="C9" s="37">
        <v>0.0285</v>
      </c>
      <c r="D9" s="38">
        <v>-97.2</v>
      </c>
    </row>
    <row r="10" s="24" customFormat="1" ht="40" customHeight="1" spans="1:4">
      <c r="A10" s="35" t="s">
        <v>184</v>
      </c>
      <c r="B10" s="36" t="s">
        <v>179</v>
      </c>
      <c r="C10" s="37">
        <v>0.6822</v>
      </c>
      <c r="D10" s="38">
        <v>-82.4</v>
      </c>
    </row>
    <row r="11" s="24" customFormat="1" ht="40" customHeight="1" spans="1:4">
      <c r="A11" s="39" t="s">
        <v>185</v>
      </c>
      <c r="B11" s="36" t="s">
        <v>179</v>
      </c>
      <c r="C11" s="37">
        <v>1.4987</v>
      </c>
      <c r="D11" s="38">
        <v>-80.3</v>
      </c>
    </row>
    <row r="12" s="24" customFormat="1" ht="40" customHeight="1" spans="1:4">
      <c r="A12" s="39" t="s">
        <v>186</v>
      </c>
      <c r="B12" s="36" t="s">
        <v>179</v>
      </c>
      <c r="C12" s="37">
        <v>0.0249</v>
      </c>
      <c r="D12" s="38">
        <v>-95.6</v>
      </c>
    </row>
    <row r="13" s="24" customFormat="1" ht="40" customHeight="1" spans="1:4">
      <c r="A13" s="39" t="s">
        <v>187</v>
      </c>
      <c r="B13" s="36" t="s">
        <v>28</v>
      </c>
      <c r="C13" s="40">
        <v>28</v>
      </c>
      <c r="D13" s="38"/>
    </row>
    <row r="14" s="24" customFormat="1" ht="11.95" customHeight="1" spans="1:4">
      <c r="A14" s="41"/>
      <c r="B14" s="41"/>
      <c r="C14" s="41"/>
      <c r="D14" s="41"/>
    </row>
    <row r="15" s="25" customFormat="1" ht="16.95" customHeight="1" spans="1:4">
      <c r="A15" s="42">
        <v>15</v>
      </c>
      <c r="B15" s="42"/>
      <c r="C15" s="43"/>
      <c r="D15" s="43"/>
    </row>
    <row r="16" s="24" customFormat="1" spans="1:4">
      <c r="A16" s="44"/>
      <c r="B16" s="44"/>
      <c r="C16" s="45"/>
      <c r="D16" s="45"/>
    </row>
    <row r="17" spans="1:4">
      <c r="A17" s="46"/>
      <c r="B17" s="46"/>
      <c r="C17" s="47"/>
      <c r="D17" s="47"/>
    </row>
    <row r="18" spans="1:4">
      <c r="A18" s="46"/>
      <c r="B18" s="46"/>
      <c r="C18" s="46"/>
      <c r="D18" s="46"/>
    </row>
    <row r="19" spans="1:4">
      <c r="A19" s="46"/>
      <c r="B19" s="46"/>
      <c r="C19" s="46"/>
      <c r="D19" s="46"/>
    </row>
    <row r="20" spans="1:4">
      <c r="A20" s="46"/>
      <c r="B20" s="46"/>
      <c r="C20" s="46"/>
      <c r="D20" s="46"/>
    </row>
    <row r="21" spans="1:4">
      <c r="A21" s="46"/>
      <c r="B21" s="46"/>
      <c r="C21" s="46"/>
      <c r="D21" s="46"/>
    </row>
    <row r="22" spans="1:4">
      <c r="A22" s="46"/>
      <c r="B22" s="46"/>
      <c r="C22" s="46"/>
      <c r="D22" s="46"/>
    </row>
    <row r="23" spans="1:4">
      <c r="A23" s="46"/>
      <c r="B23" s="46"/>
      <c r="C23" s="46"/>
      <c r="D23" s="46"/>
    </row>
    <row r="24" spans="1:4">
      <c r="A24" s="46"/>
      <c r="B24" s="46"/>
      <c r="C24" s="46"/>
      <c r="D24" s="46"/>
    </row>
    <row r="25" spans="1:4">
      <c r="A25" s="46"/>
      <c r="B25" s="46"/>
      <c r="C25" s="46"/>
      <c r="D25" s="46"/>
    </row>
  </sheetData>
  <mergeCells count="7">
    <mergeCell ref="A1:D1"/>
    <mergeCell ref="A14:D14"/>
    <mergeCell ref="A15:D15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61" zoomScaleNormal="161" workbookViewId="0">
      <selection activeCell="H6" sqref="H6"/>
    </sheetView>
  </sheetViews>
  <sheetFormatPr defaultColWidth="9" defaultRowHeight="14.25" outlineLevelCol="6"/>
  <cols>
    <col min="1" max="1" width="20.9" style="3" customWidth="1"/>
    <col min="2" max="2" width="5.9" style="3" customWidth="1"/>
    <col min="3" max="3" width="7.4" style="3" customWidth="1"/>
    <col min="4" max="4" width="8.1" style="3" customWidth="1"/>
    <col min="5" max="16384" width="9" style="3"/>
  </cols>
  <sheetData>
    <row r="1" ht="45.25" customHeight="1" spans="1:4">
      <c r="A1" s="4" t="s">
        <v>188</v>
      </c>
      <c r="B1" s="4"/>
      <c r="C1" s="4"/>
      <c r="D1" s="4"/>
    </row>
    <row r="2" s="1" customFormat="1" ht="15" customHeight="1" spans="1:4">
      <c r="A2" s="5" t="s">
        <v>1</v>
      </c>
      <c r="B2" s="6" t="s">
        <v>2</v>
      </c>
      <c r="C2" s="7" t="s">
        <v>3</v>
      </c>
      <c r="D2" s="8" t="s">
        <v>4</v>
      </c>
    </row>
    <row r="3" s="1" customFormat="1" ht="15" customHeight="1" spans="1:4">
      <c r="A3" s="5"/>
      <c r="B3" s="9"/>
      <c r="C3" s="10"/>
      <c r="D3" s="11"/>
    </row>
    <row r="4" s="1" customFormat="1" ht="19" customHeight="1" spans="1:4">
      <c r="A4" s="12" t="s">
        <v>189</v>
      </c>
      <c r="B4" s="13" t="s">
        <v>6</v>
      </c>
      <c r="C4" s="14">
        <v>72.839002632</v>
      </c>
      <c r="D4" s="15">
        <v>-31.5</v>
      </c>
    </row>
    <row r="5" s="1" customFormat="1" ht="19" customHeight="1" spans="1:4">
      <c r="A5" s="16" t="s">
        <v>190</v>
      </c>
      <c r="B5" s="13" t="s">
        <v>6</v>
      </c>
      <c r="C5" s="14">
        <v>10.8570004722</v>
      </c>
      <c r="D5" s="15">
        <v>-39.8</v>
      </c>
    </row>
    <row r="6" s="1" customFormat="1" ht="19" customHeight="1" spans="1:4">
      <c r="A6" s="16" t="s">
        <v>191</v>
      </c>
      <c r="B6" s="13" t="s">
        <v>6</v>
      </c>
      <c r="C6" s="14">
        <v>61.9820021598</v>
      </c>
      <c r="D6" s="15">
        <v>-29.8</v>
      </c>
    </row>
    <row r="7" s="1" customFormat="1" ht="19" customHeight="1" spans="1:4">
      <c r="A7" s="16" t="s">
        <v>192</v>
      </c>
      <c r="B7" s="13" t="s">
        <v>6</v>
      </c>
      <c r="C7" s="14">
        <v>60.2877492954</v>
      </c>
      <c r="D7" s="15">
        <v>-28.5</v>
      </c>
    </row>
    <row r="8" s="1" customFormat="1" ht="19" customHeight="1" spans="1:4">
      <c r="A8" s="16" t="s">
        <v>193</v>
      </c>
      <c r="B8" s="13" t="s">
        <v>6</v>
      </c>
      <c r="C8" s="14">
        <v>23.0268194814</v>
      </c>
      <c r="D8" s="15">
        <v>-30.4</v>
      </c>
    </row>
    <row r="9" s="1" customFormat="1" ht="19" customHeight="1" spans="1:4">
      <c r="A9" s="16" t="s">
        <v>194</v>
      </c>
      <c r="B9" s="13" t="s">
        <v>6</v>
      </c>
      <c r="C9" s="14">
        <v>4.2096639108</v>
      </c>
      <c r="D9" s="15">
        <v>-24.1</v>
      </c>
    </row>
    <row r="10" s="1" customFormat="1" ht="19" customHeight="1" spans="1:4">
      <c r="A10" s="16" t="s">
        <v>195</v>
      </c>
      <c r="B10" s="13" t="s">
        <v>6</v>
      </c>
      <c r="C10" s="14">
        <v>3.1379472066</v>
      </c>
      <c r="D10" s="15">
        <v>-29.9</v>
      </c>
    </row>
    <row r="11" s="1" customFormat="1" ht="19" customHeight="1" spans="1:4">
      <c r="A11" s="16" t="s">
        <v>196</v>
      </c>
      <c r="B11" s="13" t="s">
        <v>6</v>
      </c>
      <c r="C11" s="14">
        <v>4.1773790592</v>
      </c>
      <c r="D11" s="15">
        <v>-20.7</v>
      </c>
    </row>
    <row r="12" s="1" customFormat="1" ht="19" customHeight="1" spans="1:4">
      <c r="A12" s="16" t="s">
        <v>197</v>
      </c>
      <c r="B12" s="13"/>
      <c r="C12" s="17"/>
      <c r="D12" s="15"/>
    </row>
    <row r="13" s="1" customFormat="1" ht="19" customHeight="1" spans="1:5">
      <c r="A13" s="16" t="s">
        <v>83</v>
      </c>
      <c r="B13" s="13" t="s">
        <v>6</v>
      </c>
      <c r="C13" s="14">
        <v>14.2593767382</v>
      </c>
      <c r="D13" s="15">
        <v>-24.9</v>
      </c>
      <c r="E13" s="18"/>
    </row>
    <row r="14" s="1" customFormat="1" ht="19" customHeight="1" spans="1:5">
      <c r="A14" s="16" t="s">
        <v>84</v>
      </c>
      <c r="B14" s="13" t="s">
        <v>6</v>
      </c>
      <c r="C14" s="14">
        <v>10.0876124358</v>
      </c>
      <c r="D14" s="15">
        <v>-30.5</v>
      </c>
      <c r="E14" s="18"/>
    </row>
    <row r="15" s="1" customFormat="1" ht="19" customHeight="1" spans="1:5">
      <c r="A15" s="16" t="s">
        <v>85</v>
      </c>
      <c r="B15" s="13" t="s">
        <v>6</v>
      </c>
      <c r="C15" s="14">
        <v>26.7353663478</v>
      </c>
      <c r="D15" s="15">
        <v>-15.1</v>
      </c>
      <c r="E15" s="18"/>
    </row>
    <row r="16" s="1" customFormat="1" ht="19" customHeight="1" spans="1:5">
      <c r="A16" s="16" t="s">
        <v>86</v>
      </c>
      <c r="B16" s="13" t="s">
        <v>6</v>
      </c>
      <c r="C16" s="14">
        <v>10.3795797894</v>
      </c>
      <c r="D16" s="15">
        <v>-54.4</v>
      </c>
      <c r="E16" s="18"/>
    </row>
    <row r="17" ht="19" customHeight="1" spans="1:5">
      <c r="A17" s="16" t="s">
        <v>87</v>
      </c>
      <c r="B17" s="13" t="s">
        <v>6</v>
      </c>
      <c r="C17" s="14">
        <v>0.5200668486</v>
      </c>
      <c r="D17" s="15">
        <v>-9</v>
      </c>
      <c r="E17" s="19"/>
    </row>
    <row r="18" ht="19" customHeight="1" spans="1:5">
      <c r="A18" s="16" t="s">
        <v>198</v>
      </c>
      <c r="B18" s="13" t="s">
        <v>199</v>
      </c>
      <c r="C18" s="20">
        <v>7</v>
      </c>
      <c r="D18" s="15">
        <v>133.3</v>
      </c>
      <c r="E18" s="19"/>
    </row>
    <row r="19" ht="19" customHeight="1" spans="1:5">
      <c r="A19" s="16" t="s">
        <v>200</v>
      </c>
      <c r="B19" s="13" t="s">
        <v>201</v>
      </c>
      <c r="C19" s="14">
        <v>662</v>
      </c>
      <c r="D19" s="15">
        <v>-49.92</v>
      </c>
      <c r="E19" s="19"/>
    </row>
    <row r="20" ht="19" customHeight="1" spans="1:5">
      <c r="A20" s="16" t="s">
        <v>202</v>
      </c>
      <c r="B20" s="13" t="s">
        <v>201</v>
      </c>
      <c r="C20" s="14">
        <v>662</v>
      </c>
      <c r="D20" s="15">
        <v>-47.25</v>
      </c>
      <c r="E20" s="19"/>
    </row>
    <row r="21" ht="19" customHeight="1" spans="1:5">
      <c r="A21" s="16" t="s">
        <v>203</v>
      </c>
      <c r="B21" s="13" t="s">
        <v>201</v>
      </c>
      <c r="C21" s="14"/>
      <c r="D21" s="15"/>
      <c r="E21" s="19"/>
    </row>
    <row r="22" ht="19" customHeight="1" spans="1:7">
      <c r="A22" s="16" t="s">
        <v>204</v>
      </c>
      <c r="B22" s="13" t="s">
        <v>201</v>
      </c>
      <c r="C22" s="14">
        <v>0</v>
      </c>
      <c r="D22" s="21">
        <v>-100</v>
      </c>
      <c r="E22" s="19"/>
      <c r="G22" s="19"/>
    </row>
    <row r="23" ht="19" customHeight="1" spans="1:5">
      <c r="A23" s="16" t="s">
        <v>205</v>
      </c>
      <c r="B23" s="13" t="s">
        <v>201</v>
      </c>
      <c r="C23" s="14"/>
      <c r="D23" s="21"/>
      <c r="E23" s="19"/>
    </row>
    <row r="24" ht="19" customHeight="1" spans="1:5">
      <c r="A24" s="16" t="s">
        <v>206</v>
      </c>
      <c r="B24" s="13" t="s">
        <v>201</v>
      </c>
      <c r="C24" s="14">
        <v>0</v>
      </c>
      <c r="D24" s="21">
        <v>-100</v>
      </c>
      <c r="E24" s="19"/>
    </row>
    <row r="25" ht="11.95" customHeight="1" spans="1:4">
      <c r="A25" s="22" t="s">
        <v>207</v>
      </c>
      <c r="B25" s="22"/>
      <c r="C25" s="22"/>
      <c r="D25" s="22"/>
    </row>
    <row r="26" s="2" customFormat="1" ht="16.95" customHeight="1" spans="1:4">
      <c r="A26" s="23">
        <v>16</v>
      </c>
      <c r="B26" s="23"/>
      <c r="C26" s="23"/>
      <c r="D26" s="23"/>
    </row>
  </sheetData>
  <sheetProtection insertRows="0"/>
  <protectedRanges>
    <protectedRange sqref="C2 C4:D24" name="区域1"/>
  </protectedRanges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E14" sqref="E14"/>
    </sheetView>
  </sheetViews>
  <sheetFormatPr defaultColWidth="9" defaultRowHeight="14.25"/>
  <cols>
    <col min="1" max="1" width="22.1" style="46" customWidth="1"/>
    <col min="2" max="2" width="6.59166666666667" style="46" customWidth="1"/>
    <col min="3" max="3" width="7.59166666666667" style="46" customWidth="1"/>
    <col min="4" max="4" width="5.59166666666667" style="46" customWidth="1"/>
    <col min="5" max="16384" width="9" style="46"/>
  </cols>
  <sheetData>
    <row r="1" ht="45.25" customHeight="1" spans="1:4">
      <c r="A1" s="26" t="s">
        <v>0</v>
      </c>
      <c r="B1" s="26"/>
      <c r="C1" s="26"/>
      <c r="D1" s="26"/>
    </row>
    <row r="2" ht="15" customHeight="1" spans="1:4">
      <c r="A2" s="58" t="s">
        <v>1</v>
      </c>
      <c r="B2" s="59" t="s">
        <v>2</v>
      </c>
      <c r="C2" s="7" t="s">
        <v>3</v>
      </c>
      <c r="D2" s="60" t="s">
        <v>4</v>
      </c>
    </row>
    <row r="3" ht="15" customHeight="1" spans="1:4">
      <c r="A3" s="61"/>
      <c r="B3" s="62"/>
      <c r="C3" s="10"/>
      <c r="D3" s="63"/>
    </row>
    <row r="4" ht="19" customHeight="1" spans="1:5">
      <c r="A4" s="134" t="s">
        <v>5</v>
      </c>
      <c r="B4" s="106" t="s">
        <v>6</v>
      </c>
      <c r="C4" s="66">
        <v>497.8</v>
      </c>
      <c r="D4" s="68">
        <v>-3</v>
      </c>
      <c r="E4" s="143"/>
    </row>
    <row r="5" ht="19" customHeight="1" spans="1:4">
      <c r="A5" s="134" t="s">
        <v>7</v>
      </c>
      <c r="B5" s="106" t="s">
        <v>6</v>
      </c>
      <c r="C5" s="66">
        <v>47.71</v>
      </c>
      <c r="D5" s="68">
        <v>4.1</v>
      </c>
    </row>
    <row r="6" ht="19" customHeight="1" spans="1:4">
      <c r="A6" s="134" t="s">
        <v>8</v>
      </c>
      <c r="B6" s="106" t="s">
        <v>6</v>
      </c>
      <c r="C6" s="66">
        <v>236.61</v>
      </c>
      <c r="D6" s="68">
        <v>-5.2</v>
      </c>
    </row>
    <row r="7" ht="19" customHeight="1" spans="1:4">
      <c r="A7" s="134" t="s">
        <v>9</v>
      </c>
      <c r="B7" s="106" t="s">
        <v>6</v>
      </c>
      <c r="C7" s="66">
        <v>223.97</v>
      </c>
      <c r="D7" s="68">
        <v>-4.7</v>
      </c>
    </row>
    <row r="8" ht="19" customHeight="1" spans="1:4">
      <c r="A8" s="134" t="s">
        <v>10</v>
      </c>
      <c r="B8" s="106" t="s">
        <v>6</v>
      </c>
      <c r="C8" s="66">
        <v>213.48</v>
      </c>
      <c r="D8" s="68">
        <v>-1.2</v>
      </c>
    </row>
    <row r="9" customFormat="1" ht="19" customHeight="1" spans="1:4">
      <c r="A9" s="69" t="s">
        <v>11</v>
      </c>
      <c r="B9" s="106" t="s">
        <v>6</v>
      </c>
      <c r="C9" s="66">
        <v>139.16</v>
      </c>
      <c r="D9" s="68">
        <v>-12.5</v>
      </c>
    </row>
    <row r="10" s="141" customFormat="1" ht="19" customHeight="1" spans="1:4">
      <c r="A10" s="69" t="s">
        <v>12</v>
      </c>
      <c r="B10" s="65" t="s">
        <v>13</v>
      </c>
      <c r="C10" s="66">
        <v>54.52</v>
      </c>
      <c r="D10" s="68">
        <v>4.4</v>
      </c>
    </row>
    <row r="11" s="141" customFormat="1" ht="19" customHeight="1" spans="1:4">
      <c r="A11" s="69" t="s">
        <v>14</v>
      </c>
      <c r="B11" s="65" t="s">
        <v>13</v>
      </c>
      <c r="C11" s="66">
        <v>31.57</v>
      </c>
      <c r="D11" s="68">
        <v>-3.8</v>
      </c>
    </row>
    <row r="12" s="72" customFormat="1" ht="19" customHeight="1" spans="1:4">
      <c r="A12" s="75" t="s">
        <v>15</v>
      </c>
      <c r="B12" s="135" t="s">
        <v>6</v>
      </c>
      <c r="C12" s="66"/>
      <c r="D12" s="68">
        <f>'9'!D4</f>
        <v>-4.3</v>
      </c>
    </row>
    <row r="13" customFormat="1" ht="19" customHeight="1" spans="1:4">
      <c r="A13" s="69" t="s">
        <v>16</v>
      </c>
      <c r="B13" s="106" t="s">
        <v>6</v>
      </c>
      <c r="C13" s="66">
        <f>'10'!C4</f>
        <v>244.84</v>
      </c>
      <c r="D13" s="68">
        <f>'10'!D4</f>
        <v>-14.2</v>
      </c>
    </row>
    <row r="14" customFormat="1" ht="19" customHeight="1" spans="1:4">
      <c r="A14" s="75" t="s">
        <v>17</v>
      </c>
      <c r="B14" s="106" t="s">
        <v>6</v>
      </c>
      <c r="C14" s="144">
        <v>90.1</v>
      </c>
      <c r="D14" s="145">
        <v>-28.4</v>
      </c>
    </row>
    <row r="15" customFormat="1" ht="19" customHeight="1" spans="1:4">
      <c r="A15" s="75" t="s">
        <v>18</v>
      </c>
      <c r="B15" s="106" t="s">
        <v>6</v>
      </c>
      <c r="C15" s="144">
        <v>13.9</v>
      </c>
      <c r="D15" s="145">
        <v>-32.7</v>
      </c>
    </row>
    <row r="16" s="142" customFormat="1" ht="19" customHeight="1" spans="1:4">
      <c r="A16" s="75" t="s">
        <v>19</v>
      </c>
      <c r="B16" s="106" t="s">
        <v>6</v>
      </c>
      <c r="C16" s="144">
        <v>76.2</v>
      </c>
      <c r="D16" s="145">
        <v>-27.5</v>
      </c>
    </row>
    <row r="17" customFormat="1" ht="19" customHeight="1" spans="1:4">
      <c r="A17" s="69" t="s">
        <v>20</v>
      </c>
      <c r="B17" s="106" t="s">
        <v>6</v>
      </c>
      <c r="C17" s="66">
        <f>'12'!C4</f>
        <v>24.32</v>
      </c>
      <c r="D17" s="68">
        <f>'12'!D4</f>
        <v>-7.15</v>
      </c>
    </row>
    <row r="18" customFormat="1" ht="19" customHeight="1" spans="1:4">
      <c r="A18" s="69" t="s">
        <v>21</v>
      </c>
      <c r="B18" s="106" t="s">
        <v>6</v>
      </c>
      <c r="C18" s="144">
        <f>'12'!C15</f>
        <v>118.96</v>
      </c>
      <c r="D18" s="145">
        <f>'12'!D15</f>
        <v>2.66244026963562</v>
      </c>
    </row>
    <row r="19" customFormat="1" ht="19" customHeight="1" spans="1:11">
      <c r="A19" s="69" t="s">
        <v>22</v>
      </c>
      <c r="B19" s="106" t="s">
        <v>6</v>
      </c>
      <c r="C19" s="144">
        <f>'13'!C4</f>
        <v>49.3579</v>
      </c>
      <c r="D19" s="145">
        <f>'13'!D4</f>
        <v>-10.3449215393865</v>
      </c>
      <c r="K19" s="83"/>
    </row>
    <row r="20" customFormat="1" ht="19" customHeight="1" spans="1:4">
      <c r="A20" s="69" t="s">
        <v>23</v>
      </c>
      <c r="B20" s="106" t="s">
        <v>6</v>
      </c>
      <c r="C20" s="144">
        <f>'13'!C10</f>
        <v>12.837</v>
      </c>
      <c r="D20" s="145">
        <f>'13'!D10</f>
        <v>-24.2444807704791</v>
      </c>
    </row>
    <row r="21" customFormat="1" ht="19" customHeight="1" spans="1:7">
      <c r="A21" s="69" t="s">
        <v>24</v>
      </c>
      <c r="B21" s="106" t="s">
        <v>6</v>
      </c>
      <c r="C21" s="144">
        <v>1547.5065847585</v>
      </c>
      <c r="D21" s="145">
        <v>6.16</v>
      </c>
      <c r="G21" s="83"/>
    </row>
    <row r="22" customFormat="1" ht="19" customHeight="1" spans="1:4">
      <c r="A22" s="69" t="s">
        <v>25</v>
      </c>
      <c r="B22" s="106" t="s">
        <v>6</v>
      </c>
      <c r="C22" s="144">
        <v>1069.1355281318</v>
      </c>
      <c r="D22" s="145">
        <v>7.9</v>
      </c>
    </row>
    <row r="23" customFormat="1" ht="19" customHeight="1" spans="1:4">
      <c r="A23" s="69" t="s">
        <v>26</v>
      </c>
      <c r="B23" s="106" t="s">
        <v>6</v>
      </c>
      <c r="C23" s="144">
        <v>530.394029472</v>
      </c>
      <c r="D23" s="145">
        <v>18.4</v>
      </c>
    </row>
    <row r="24" customFormat="1" ht="19" customHeight="1" spans="1:4">
      <c r="A24" s="126" t="s">
        <v>27</v>
      </c>
      <c r="B24" s="114" t="s">
        <v>28</v>
      </c>
      <c r="C24" s="146">
        <f>'11'!C4</f>
        <v>103.5</v>
      </c>
      <c r="D24" s="147">
        <f>C24-100</f>
        <v>3.5</v>
      </c>
    </row>
    <row r="25" customFormat="1" ht="12" customHeight="1" spans="1:4">
      <c r="A25" s="148" t="s">
        <v>29</v>
      </c>
      <c r="B25" s="138"/>
      <c r="C25" s="138"/>
      <c r="D25" s="138"/>
    </row>
    <row r="26" ht="17" customHeight="1" spans="1:4">
      <c r="A26" s="42">
        <v>1</v>
      </c>
      <c r="B26" s="42"/>
      <c r="C26" s="42"/>
      <c r="D26" s="42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15" zoomScaleNormal="115" workbookViewId="0">
      <selection activeCell="C13" sqref="C13"/>
    </sheetView>
  </sheetViews>
  <sheetFormatPr defaultColWidth="9" defaultRowHeight="14.25" outlineLevelCol="4"/>
  <cols>
    <col min="1" max="1" width="22.1" customWidth="1"/>
    <col min="2" max="3" width="7.1" customWidth="1"/>
    <col min="4" max="4" width="5.59166666666667" customWidth="1"/>
  </cols>
  <sheetData>
    <row r="1" ht="45.25" customHeight="1" spans="1:4">
      <c r="A1" s="26" t="s">
        <v>30</v>
      </c>
      <c r="B1" s="26"/>
      <c r="C1" s="26"/>
      <c r="D1" s="26"/>
    </row>
    <row r="2" s="24" customFormat="1" ht="17.1" customHeight="1" spans="1:4">
      <c r="A2" s="58" t="s">
        <v>1</v>
      </c>
      <c r="B2" s="59" t="s">
        <v>2</v>
      </c>
      <c r="C2" s="7" t="str">
        <f>'1'!C2:C3</f>
        <v>1-7月</v>
      </c>
      <c r="D2" s="60" t="s">
        <v>4</v>
      </c>
    </row>
    <row r="3" s="24" customFormat="1" ht="17.1" customHeight="1" spans="1:4">
      <c r="A3" s="61"/>
      <c r="B3" s="62"/>
      <c r="C3" s="10"/>
      <c r="D3" s="63"/>
    </row>
    <row r="4" s="24" customFormat="1" ht="26.35" customHeight="1" spans="1:5">
      <c r="A4" s="64" t="str">
        <f>'1'!A4</f>
        <v>地区生产总值（GDP）(1-6月）</v>
      </c>
      <c r="B4" s="106" t="s">
        <v>6</v>
      </c>
      <c r="C4" s="66">
        <v>120.82</v>
      </c>
      <c r="D4" s="68">
        <v>-0.7</v>
      </c>
      <c r="E4" s="140"/>
    </row>
    <row r="5" s="46" customFormat="1" ht="26.35" customHeight="1" spans="1:4">
      <c r="A5" s="134" t="s">
        <v>7</v>
      </c>
      <c r="B5" s="106" t="s">
        <v>6</v>
      </c>
      <c r="C5" s="66">
        <v>4.26</v>
      </c>
      <c r="D5" s="68">
        <v>3.8</v>
      </c>
    </row>
    <row r="6" s="46" customFormat="1" ht="26.35" customHeight="1" spans="1:4">
      <c r="A6" s="134" t="s">
        <v>8</v>
      </c>
      <c r="B6" s="106" t="s">
        <v>6</v>
      </c>
      <c r="C6" s="66">
        <v>30.3</v>
      </c>
      <c r="D6" s="68">
        <v>-8.4</v>
      </c>
    </row>
    <row r="7" s="46" customFormat="1" ht="26.35" customHeight="1" spans="1:4">
      <c r="A7" s="134" t="s">
        <v>9</v>
      </c>
      <c r="B7" s="106" t="s">
        <v>6</v>
      </c>
      <c r="C7" s="66">
        <v>24.73</v>
      </c>
      <c r="D7" s="68">
        <v>-6.3</v>
      </c>
    </row>
    <row r="8" s="46" customFormat="1" ht="26.35" customHeight="1" spans="1:4">
      <c r="A8" s="134" t="s">
        <v>10</v>
      </c>
      <c r="B8" s="106" t="s">
        <v>6</v>
      </c>
      <c r="C8" s="66">
        <v>86.26</v>
      </c>
      <c r="D8" s="68">
        <v>2.4</v>
      </c>
    </row>
    <row r="9" s="24" customFormat="1" ht="26.35" customHeight="1" spans="1:4">
      <c r="A9" s="69" t="s">
        <v>11</v>
      </c>
      <c r="B9" s="106" t="s">
        <v>6</v>
      </c>
      <c r="C9" s="66">
        <v>21.3775889718262</v>
      </c>
      <c r="D9" s="68">
        <v>-11</v>
      </c>
    </row>
    <row r="10" s="72" customFormat="1" ht="26.35" customHeight="1" spans="1:4">
      <c r="A10" s="75" t="s">
        <v>31</v>
      </c>
      <c r="B10" s="135" t="s">
        <v>6</v>
      </c>
      <c r="C10" s="66">
        <v>114.92</v>
      </c>
      <c r="D10" s="68">
        <v>-60.5</v>
      </c>
    </row>
    <row r="11" s="24" customFormat="1" ht="26.35" customHeight="1" spans="1:4">
      <c r="A11" s="69" t="s">
        <v>32</v>
      </c>
      <c r="B11" s="106" t="s">
        <v>33</v>
      </c>
      <c r="C11" s="122">
        <v>129</v>
      </c>
      <c r="D11" s="68"/>
    </row>
    <row r="12" s="24" customFormat="1" ht="26.35" customHeight="1" spans="1:4">
      <c r="A12" s="75" t="s">
        <v>34</v>
      </c>
      <c r="B12" s="137" t="s">
        <v>13</v>
      </c>
      <c r="C12" s="66">
        <v>11.1146</v>
      </c>
      <c r="D12" s="68">
        <v>6.52</v>
      </c>
    </row>
    <row r="13" s="24" customFormat="1" ht="26.35" customHeight="1" spans="1:4">
      <c r="A13" s="75" t="s">
        <v>15</v>
      </c>
      <c r="B13" s="106" t="s">
        <v>6</v>
      </c>
      <c r="C13" s="66"/>
      <c r="D13" s="68">
        <f>'9'!D5</f>
        <v>1.9</v>
      </c>
    </row>
    <row r="14" s="24" customFormat="1" ht="26.35" customHeight="1" spans="1:4">
      <c r="A14" s="69" t="s">
        <v>16</v>
      </c>
      <c r="B14" s="106" t="s">
        <v>6</v>
      </c>
      <c r="C14" s="66">
        <f>'10'!C5</f>
        <v>69.64</v>
      </c>
      <c r="D14" s="68">
        <f>'10'!D5</f>
        <v>-14.4</v>
      </c>
    </row>
    <row r="15" s="24" customFormat="1" ht="26.35" customHeight="1" spans="1:4">
      <c r="A15" s="69" t="s">
        <v>20</v>
      </c>
      <c r="B15" s="106" t="s">
        <v>6</v>
      </c>
      <c r="C15" s="66">
        <f>'12'!C11</f>
        <v>2.2003</v>
      </c>
      <c r="D15" s="68">
        <f>'12'!D11</f>
        <v>-7.71714968753932</v>
      </c>
    </row>
    <row r="16" s="24" customFormat="1" ht="26.35" customHeight="1" spans="1:4">
      <c r="A16" s="69" t="s">
        <v>21</v>
      </c>
      <c r="B16" s="106" t="s">
        <v>6</v>
      </c>
      <c r="C16" s="66">
        <f>'12'!C17</f>
        <v>12.25</v>
      </c>
      <c r="D16" s="68">
        <f>'12'!D17</f>
        <v>-24.4</v>
      </c>
    </row>
    <row r="17" s="24" customFormat="1" ht="26.35" customHeight="1" spans="1:4">
      <c r="A17" s="69" t="s">
        <v>22</v>
      </c>
      <c r="B17" s="106" t="s">
        <v>6</v>
      </c>
      <c r="C17" s="66">
        <f>'13'!C6</f>
        <v>18.1797</v>
      </c>
      <c r="D17" s="68">
        <f>'13'!D6</f>
        <v>-6.30131479257614</v>
      </c>
    </row>
    <row r="18" s="24" customFormat="1" ht="26.35" customHeight="1" spans="1:4">
      <c r="A18" s="69" t="s">
        <v>23</v>
      </c>
      <c r="B18" s="106" t="s">
        <v>6</v>
      </c>
      <c r="C18" s="66">
        <f>'13'!C12</f>
        <v>2.4816</v>
      </c>
      <c r="D18" s="68">
        <f>'13'!D12</f>
        <v>-41.9522350354378</v>
      </c>
    </row>
    <row r="19" s="24" customFormat="1" ht="12" customHeight="1" spans="1:4">
      <c r="A19" s="138" t="s">
        <v>35</v>
      </c>
      <c r="B19" s="138"/>
      <c r="C19" s="138"/>
      <c r="D19" s="138"/>
    </row>
    <row r="20" s="74" customFormat="1" ht="17" customHeight="1" spans="1:4">
      <c r="A20" s="42">
        <v>2</v>
      </c>
      <c r="B20" s="42"/>
      <c r="C20" s="42"/>
      <c r="D20" s="42"/>
    </row>
    <row r="21" s="85" customFormat="1" spans="1:4">
      <c r="A21" s="139"/>
      <c r="B21" s="139"/>
      <c r="C21" s="139"/>
      <c r="D21" s="139"/>
    </row>
    <row r="22" spans="1:4">
      <c r="A22" s="46"/>
      <c r="B22" s="46"/>
      <c r="C22" s="46"/>
      <c r="D22" s="46"/>
    </row>
    <row r="23" spans="1:4">
      <c r="A23" s="46"/>
      <c r="B23" s="46"/>
      <c r="C23" s="46"/>
      <c r="D23" s="46"/>
    </row>
    <row r="24" spans="1:4">
      <c r="A24" s="46"/>
      <c r="B24" s="46"/>
      <c r="C24" s="46"/>
      <c r="D24" s="46"/>
    </row>
    <row r="25" spans="1:4">
      <c r="A25" s="46"/>
      <c r="B25" s="46"/>
      <c r="C25" s="46"/>
      <c r="D25" s="46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topLeftCell="A4" workbookViewId="0">
      <selection activeCell="C13" sqref="C13"/>
    </sheetView>
  </sheetViews>
  <sheetFormatPr defaultColWidth="9" defaultRowHeight="14.25" outlineLevelCol="4"/>
  <cols>
    <col min="1" max="1" width="22.1" customWidth="1"/>
    <col min="2" max="3" width="7.1" customWidth="1"/>
    <col min="4" max="4" width="5.59166666666667" customWidth="1"/>
  </cols>
  <sheetData>
    <row r="1" ht="45.25" customHeight="1" spans="1:4">
      <c r="A1" s="26" t="s">
        <v>36</v>
      </c>
      <c r="B1" s="26"/>
      <c r="C1" s="26"/>
      <c r="D1" s="26"/>
    </row>
    <row r="2" s="24" customFormat="1" ht="17.1" customHeight="1" spans="1:4">
      <c r="A2" s="58" t="s">
        <v>1</v>
      </c>
      <c r="B2" s="59" t="s">
        <v>2</v>
      </c>
      <c r="C2" s="7" t="str">
        <f>'2'!C2:C3</f>
        <v>1-7月</v>
      </c>
      <c r="D2" s="60" t="s">
        <v>4</v>
      </c>
    </row>
    <row r="3" s="24" customFormat="1" ht="17.1" customHeight="1" spans="1:4">
      <c r="A3" s="61"/>
      <c r="B3" s="62"/>
      <c r="C3" s="10"/>
      <c r="D3" s="63"/>
    </row>
    <row r="4" s="24" customFormat="1" ht="26.35" customHeight="1" spans="1:5">
      <c r="A4" s="64" t="str">
        <f>'1'!A4</f>
        <v>地区生产总值（GDP）(1-6月）</v>
      </c>
      <c r="B4" s="106" t="s">
        <v>6</v>
      </c>
      <c r="C4" s="66">
        <v>45.84</v>
      </c>
      <c r="D4" s="68">
        <v>-7.1</v>
      </c>
      <c r="E4" s="133"/>
    </row>
    <row r="5" s="46" customFormat="1" ht="26.35" customHeight="1" spans="1:4">
      <c r="A5" s="134" t="s">
        <v>7</v>
      </c>
      <c r="B5" s="106" t="s">
        <v>6</v>
      </c>
      <c r="C5" s="66">
        <v>0.05</v>
      </c>
      <c r="D5" s="68">
        <v>-3.8</v>
      </c>
    </row>
    <row r="6" s="46" customFormat="1" ht="26.35" customHeight="1" spans="1:4">
      <c r="A6" s="134" t="s">
        <v>8</v>
      </c>
      <c r="B6" s="106" t="s">
        <v>6</v>
      </c>
      <c r="C6" s="66">
        <v>31.55</v>
      </c>
      <c r="D6" s="68">
        <v>-9</v>
      </c>
    </row>
    <row r="7" s="46" customFormat="1" ht="26.35" customHeight="1" spans="1:4">
      <c r="A7" s="134" t="s">
        <v>9</v>
      </c>
      <c r="B7" s="106" t="s">
        <v>6</v>
      </c>
      <c r="C7" s="66">
        <v>30.93</v>
      </c>
      <c r="D7" s="68">
        <v>-8.9</v>
      </c>
    </row>
    <row r="8" s="46" customFormat="1" ht="26.35" customHeight="1" spans="1:4">
      <c r="A8" s="134" t="s">
        <v>10</v>
      </c>
      <c r="B8" s="106" t="s">
        <v>6</v>
      </c>
      <c r="C8" s="66">
        <v>14.24</v>
      </c>
      <c r="D8" s="68">
        <v>-2.3</v>
      </c>
    </row>
    <row r="9" s="24" customFormat="1" ht="26.35" customHeight="1" spans="1:4">
      <c r="A9" s="69" t="s">
        <v>11</v>
      </c>
      <c r="B9" s="106" t="s">
        <v>6</v>
      </c>
      <c r="C9" s="66">
        <v>24.3445599100901</v>
      </c>
      <c r="D9" s="68">
        <v>-13.2</v>
      </c>
    </row>
    <row r="10" s="72" customFormat="1" ht="26.35" customHeight="1" spans="1:4">
      <c r="A10" s="75" t="s">
        <v>31</v>
      </c>
      <c r="B10" s="135" t="s">
        <v>6</v>
      </c>
      <c r="C10" s="66">
        <v>89.45</v>
      </c>
      <c r="D10" s="68">
        <v>-14.2</v>
      </c>
    </row>
    <row r="11" s="24" customFormat="1" ht="26.35" customHeight="1" spans="1:4">
      <c r="A11" s="69" t="s">
        <v>32</v>
      </c>
      <c r="B11" s="106" t="s">
        <v>33</v>
      </c>
      <c r="C11" s="136">
        <v>111</v>
      </c>
      <c r="D11" s="68"/>
    </row>
    <row r="12" s="24" customFormat="1" ht="26.35" customHeight="1" spans="1:4">
      <c r="A12" s="75" t="s">
        <v>37</v>
      </c>
      <c r="B12" s="137" t="s">
        <v>13</v>
      </c>
      <c r="C12" s="66">
        <v>3.7708</v>
      </c>
      <c r="D12" s="68">
        <v>0.35</v>
      </c>
    </row>
    <row r="13" s="24" customFormat="1" ht="26.35" customHeight="1" spans="1:4">
      <c r="A13" s="75" t="s">
        <v>15</v>
      </c>
      <c r="B13" s="106" t="s">
        <v>6</v>
      </c>
      <c r="C13" s="66"/>
      <c r="D13" s="68">
        <f>'9'!D6</f>
        <v>3.5</v>
      </c>
    </row>
    <row r="14" s="24" customFormat="1" ht="26.35" customHeight="1" spans="1:4">
      <c r="A14" s="69" t="s">
        <v>16</v>
      </c>
      <c r="B14" s="106" t="s">
        <v>6</v>
      </c>
      <c r="C14" s="66">
        <f>'10'!C6</f>
        <v>31.43</v>
      </c>
      <c r="D14" s="68">
        <f>'10'!D6</f>
        <v>-14.2</v>
      </c>
    </row>
    <row r="15" s="24" customFormat="1" ht="26.35" customHeight="1" spans="1:4">
      <c r="A15" s="69" t="s">
        <v>20</v>
      </c>
      <c r="B15" s="106" t="s">
        <v>6</v>
      </c>
      <c r="C15" s="66">
        <f>'12'!C12</f>
        <v>1.1193</v>
      </c>
      <c r="D15" s="68">
        <f>'12'!D12</f>
        <v>-29.1268283416704</v>
      </c>
    </row>
    <row r="16" s="24" customFormat="1" ht="26.35" customHeight="1" spans="1:4">
      <c r="A16" s="69" t="s">
        <v>21</v>
      </c>
      <c r="B16" s="106" t="s">
        <v>6</v>
      </c>
      <c r="C16" s="66">
        <f>'12'!C18</f>
        <v>3.27</v>
      </c>
      <c r="D16" s="68">
        <f>'12'!D18</f>
        <v>-9.8</v>
      </c>
    </row>
    <row r="17" s="24" customFormat="1" ht="26.35" customHeight="1" spans="1:4">
      <c r="A17" s="69" t="s">
        <v>22</v>
      </c>
      <c r="B17" s="106" t="s">
        <v>6</v>
      </c>
      <c r="C17" s="66">
        <f>'13'!C7</f>
        <v>3.2405</v>
      </c>
      <c r="D17" s="68">
        <f>'13'!D7</f>
        <v>-24.7060737023096</v>
      </c>
    </row>
    <row r="18" s="24" customFormat="1" ht="26.35" customHeight="1" spans="1:4">
      <c r="A18" s="69" t="s">
        <v>23</v>
      </c>
      <c r="B18" s="106" t="s">
        <v>6</v>
      </c>
      <c r="C18" s="66">
        <f>'13'!C13</f>
        <v>1.296</v>
      </c>
      <c r="D18" s="68">
        <f>'13'!D13</f>
        <v>4.62581738919836</v>
      </c>
    </row>
    <row r="19" s="24" customFormat="1" ht="12" customHeight="1" spans="1:4">
      <c r="A19" s="138" t="s">
        <v>35</v>
      </c>
      <c r="B19" s="138"/>
      <c r="C19" s="138"/>
      <c r="D19" s="138"/>
    </row>
    <row r="20" s="74" customFormat="1" ht="17" customHeight="1" spans="1:4">
      <c r="A20" s="42">
        <v>3</v>
      </c>
      <c r="B20" s="42"/>
      <c r="C20" s="42"/>
      <c r="D20" s="42"/>
    </row>
    <row r="21" spans="1:4">
      <c r="A21" s="139"/>
      <c r="B21" s="139"/>
      <c r="C21" s="139"/>
      <c r="D21" s="139"/>
    </row>
    <row r="22" spans="1:4">
      <c r="A22" s="46"/>
      <c r="B22" s="46"/>
      <c r="C22" s="46"/>
      <c r="D22" s="46"/>
    </row>
    <row r="23" spans="1:4">
      <c r="A23" s="46"/>
      <c r="B23" s="46"/>
      <c r="C23" s="46"/>
      <c r="D23" s="46"/>
    </row>
    <row r="24" spans="1:4">
      <c r="A24" s="46"/>
      <c r="B24" s="46"/>
      <c r="C24" s="46"/>
      <c r="D24" s="46"/>
    </row>
    <row r="25" spans="1:4">
      <c r="A25" s="46"/>
      <c r="B25" s="46"/>
      <c r="C25" s="46"/>
      <c r="D25" s="46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30" zoomScaleNormal="130" topLeftCell="A7" workbookViewId="0">
      <selection activeCell="C13" sqref="C13"/>
    </sheetView>
  </sheetViews>
  <sheetFormatPr defaultColWidth="9" defaultRowHeight="14.25" outlineLevelCol="4"/>
  <cols>
    <col min="1" max="1" width="22.1" customWidth="1"/>
    <col min="2" max="3" width="7.1" customWidth="1"/>
    <col min="4" max="4" width="5.59166666666667" customWidth="1"/>
  </cols>
  <sheetData>
    <row r="1" ht="45.25" customHeight="1" spans="1:4">
      <c r="A1" s="26" t="s">
        <v>38</v>
      </c>
      <c r="B1" s="26"/>
      <c r="C1" s="26"/>
      <c r="D1" s="26"/>
    </row>
    <row r="2" s="24" customFormat="1" ht="17.1" customHeight="1" spans="1:4">
      <c r="A2" s="58" t="s">
        <v>1</v>
      </c>
      <c r="B2" s="59" t="s">
        <v>2</v>
      </c>
      <c r="C2" s="7" t="str">
        <f>'3'!C2:C3</f>
        <v>1-7月</v>
      </c>
      <c r="D2" s="60" t="s">
        <v>4</v>
      </c>
    </row>
    <row r="3" s="24" customFormat="1" ht="17.1" customHeight="1" spans="1:4">
      <c r="A3" s="61"/>
      <c r="B3" s="62"/>
      <c r="C3" s="10"/>
      <c r="D3" s="63"/>
    </row>
    <row r="4" s="24" customFormat="1" ht="26.35" customHeight="1" spans="1:5">
      <c r="A4" s="64" t="str">
        <f>'1'!A4</f>
        <v>地区生产总值（GDP）(1-6月）</v>
      </c>
      <c r="B4" s="106" t="s">
        <v>6</v>
      </c>
      <c r="C4" s="66">
        <v>207.74</v>
      </c>
      <c r="D4" s="68">
        <v>-3.5</v>
      </c>
      <c r="E4" s="133"/>
    </row>
    <row r="5" s="46" customFormat="1" ht="26.35" customHeight="1" spans="1:4">
      <c r="A5" s="134" t="s">
        <v>7</v>
      </c>
      <c r="B5" s="106" t="s">
        <v>6</v>
      </c>
      <c r="C5" s="66">
        <v>13.28</v>
      </c>
      <c r="D5" s="68">
        <v>2.3</v>
      </c>
    </row>
    <row r="6" s="46" customFormat="1" ht="26.35" customHeight="1" spans="1:4">
      <c r="A6" s="134" t="s">
        <v>8</v>
      </c>
      <c r="B6" s="106" t="s">
        <v>6</v>
      </c>
      <c r="C6" s="66">
        <v>133.79</v>
      </c>
      <c r="D6" s="68">
        <v>-4</v>
      </c>
    </row>
    <row r="7" s="46" customFormat="1" ht="26.35" customHeight="1" spans="1:4">
      <c r="A7" s="134" t="s">
        <v>9</v>
      </c>
      <c r="B7" s="106" t="s">
        <v>6</v>
      </c>
      <c r="C7" s="66">
        <v>130.17</v>
      </c>
      <c r="D7" s="68">
        <v>-4</v>
      </c>
    </row>
    <row r="8" s="46" customFormat="1" ht="26.35" customHeight="1" spans="1:4">
      <c r="A8" s="134" t="s">
        <v>10</v>
      </c>
      <c r="B8" s="106" t="s">
        <v>6</v>
      </c>
      <c r="C8" s="66">
        <v>60.67</v>
      </c>
      <c r="D8" s="68">
        <v>-3.1</v>
      </c>
    </row>
    <row r="9" s="24" customFormat="1" ht="26.35" customHeight="1" spans="1:4">
      <c r="A9" s="69" t="s">
        <v>11</v>
      </c>
      <c r="B9" s="106" t="s">
        <v>6</v>
      </c>
      <c r="C9" s="66">
        <v>61.717598899098</v>
      </c>
      <c r="D9" s="68">
        <v>-14.8</v>
      </c>
    </row>
    <row r="10" s="72" customFormat="1" ht="26.35" customHeight="1" spans="1:4">
      <c r="A10" s="75" t="s">
        <v>31</v>
      </c>
      <c r="B10" s="135" t="s">
        <v>6</v>
      </c>
      <c r="C10" s="66">
        <v>263.12</v>
      </c>
      <c r="D10" s="68">
        <v>-17.1</v>
      </c>
    </row>
    <row r="11" s="24" customFormat="1" ht="26.35" customHeight="1" spans="1:4">
      <c r="A11" s="69" t="s">
        <v>32</v>
      </c>
      <c r="B11" s="106" t="s">
        <v>33</v>
      </c>
      <c r="C11" s="136">
        <v>543</v>
      </c>
      <c r="D11" s="68"/>
    </row>
    <row r="12" s="24" customFormat="1" ht="26.35" customHeight="1" spans="1:5">
      <c r="A12" s="75" t="s">
        <v>39</v>
      </c>
      <c r="B12" s="137" t="s">
        <v>13</v>
      </c>
      <c r="C12" s="66">
        <v>29.8949</v>
      </c>
      <c r="D12" s="68">
        <v>1.99</v>
      </c>
      <c r="E12" s="52"/>
    </row>
    <row r="13" s="24" customFormat="1" ht="26.35" customHeight="1" spans="1:5">
      <c r="A13" s="75" t="s">
        <v>15</v>
      </c>
      <c r="B13" s="106" t="s">
        <v>6</v>
      </c>
      <c r="C13" s="66"/>
      <c r="D13" s="68">
        <f>'9'!D7</f>
        <v>-13.3</v>
      </c>
      <c r="E13" s="52"/>
    </row>
    <row r="14" s="24" customFormat="1" ht="26.35" customHeight="1" spans="1:5">
      <c r="A14" s="69" t="s">
        <v>16</v>
      </c>
      <c r="B14" s="106" t="s">
        <v>6</v>
      </c>
      <c r="C14" s="66">
        <f>'10'!C7</f>
        <v>90.943</v>
      </c>
      <c r="D14" s="68">
        <f>'10'!D7</f>
        <v>-14.3</v>
      </c>
      <c r="E14" s="52"/>
    </row>
    <row r="15" s="24" customFormat="1" ht="26.35" customHeight="1" spans="1:5">
      <c r="A15" s="69" t="s">
        <v>20</v>
      </c>
      <c r="B15" s="106" t="s">
        <v>6</v>
      </c>
      <c r="C15" s="66">
        <f>'12'!C13</f>
        <v>5.71</v>
      </c>
      <c r="D15" s="68">
        <f>'12'!D13</f>
        <v>-13.4</v>
      </c>
      <c r="E15" s="52"/>
    </row>
    <row r="16" s="24" customFormat="1" ht="26.35" customHeight="1" spans="1:5">
      <c r="A16" s="69" t="s">
        <v>21</v>
      </c>
      <c r="B16" s="106" t="s">
        <v>6</v>
      </c>
      <c r="C16" s="66">
        <f>'12'!C19</f>
        <v>33.3959</v>
      </c>
      <c r="D16" s="68">
        <f>'12'!D19</f>
        <v>7.2447246137592</v>
      </c>
      <c r="E16" s="52"/>
    </row>
    <row r="17" s="24" customFormat="1" ht="26.35" customHeight="1" spans="1:5">
      <c r="A17" s="69" t="s">
        <v>22</v>
      </c>
      <c r="B17" s="106" t="s">
        <v>6</v>
      </c>
      <c r="C17" s="66">
        <f>'13'!C8</f>
        <v>12.2061</v>
      </c>
      <c r="D17" s="68">
        <f>'13'!D8</f>
        <v>-15.7706241589898</v>
      </c>
      <c r="E17" s="52"/>
    </row>
    <row r="18" s="24" customFormat="1" ht="26.35" customHeight="1" spans="1:5">
      <c r="A18" s="69" t="s">
        <v>23</v>
      </c>
      <c r="B18" s="106" t="s">
        <v>6</v>
      </c>
      <c r="C18" s="66">
        <f>'13'!C14</f>
        <v>4.1384</v>
      </c>
      <c r="D18" s="68">
        <f>'13'!D14</f>
        <v>-27.8622228420025</v>
      </c>
      <c r="E18" s="52"/>
    </row>
    <row r="19" s="24" customFormat="1" ht="12" customHeight="1" spans="1:5">
      <c r="A19" s="138" t="s">
        <v>35</v>
      </c>
      <c r="B19" s="138"/>
      <c r="C19" s="138"/>
      <c r="D19" s="138"/>
      <c r="E19" s="52"/>
    </row>
    <row r="20" s="74" customFormat="1" ht="17" customHeight="1" spans="1:4">
      <c r="A20" s="42">
        <v>4</v>
      </c>
      <c r="B20" s="42"/>
      <c r="C20" s="42"/>
      <c r="D20" s="42"/>
    </row>
    <row r="21" spans="1:4">
      <c r="A21" s="139"/>
      <c r="B21" s="139"/>
      <c r="C21" s="139"/>
      <c r="D21" s="139"/>
    </row>
    <row r="22" spans="1:4">
      <c r="A22" s="46"/>
      <c r="B22" s="46"/>
      <c r="C22" s="46"/>
      <c r="D22" s="46"/>
    </row>
    <row r="23" spans="1:4">
      <c r="A23" s="46"/>
      <c r="B23" s="46"/>
      <c r="C23" s="46"/>
      <c r="D23" s="46"/>
    </row>
    <row r="24" spans="1:4">
      <c r="A24" s="46"/>
      <c r="B24" s="46"/>
      <c r="C24" s="46"/>
      <c r="D24" s="46"/>
    </row>
    <row r="25" spans="1:4">
      <c r="A25" s="46"/>
      <c r="B25" s="46"/>
      <c r="C25" s="46"/>
      <c r="D25" s="46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topLeftCell="A10" workbookViewId="0">
      <selection activeCell="C13" sqref="C13"/>
    </sheetView>
  </sheetViews>
  <sheetFormatPr defaultColWidth="9" defaultRowHeight="14.25" outlineLevelCol="4"/>
  <cols>
    <col min="1" max="1" width="22.1" customWidth="1"/>
    <col min="2" max="3" width="7.1" customWidth="1"/>
    <col min="4" max="4" width="5.59166666666667" customWidth="1"/>
  </cols>
  <sheetData>
    <row r="1" ht="45.25" customHeight="1" spans="1:4">
      <c r="A1" s="26" t="s">
        <v>40</v>
      </c>
      <c r="B1" s="26"/>
      <c r="C1" s="26"/>
      <c r="D1" s="26"/>
    </row>
    <row r="2" s="24" customFormat="1" ht="15" customHeight="1" spans="1:4">
      <c r="A2" s="58" t="s">
        <v>1</v>
      </c>
      <c r="B2" s="59" t="s">
        <v>2</v>
      </c>
      <c r="C2" s="7" t="str">
        <f>'4'!C2:C3</f>
        <v>1-7月</v>
      </c>
      <c r="D2" s="60" t="s">
        <v>4</v>
      </c>
    </row>
    <row r="3" s="24" customFormat="1" ht="15" customHeight="1" spans="1:4">
      <c r="A3" s="61"/>
      <c r="B3" s="62"/>
      <c r="C3" s="10"/>
      <c r="D3" s="63"/>
    </row>
    <row r="4" s="24" customFormat="1" ht="26.5" customHeight="1" spans="1:5">
      <c r="A4" s="64" t="str">
        <f>'1'!A4</f>
        <v>地区生产总值（GDP）(1-6月）</v>
      </c>
      <c r="B4" s="106" t="s">
        <v>6</v>
      </c>
      <c r="C4" s="66">
        <v>122.55</v>
      </c>
      <c r="D4" s="68">
        <v>-1.7</v>
      </c>
      <c r="E4" s="133"/>
    </row>
    <row r="5" s="46" customFormat="1" ht="26.5" customHeight="1" spans="1:4">
      <c r="A5" s="134" t="s">
        <v>7</v>
      </c>
      <c r="B5" s="106" t="s">
        <v>6</v>
      </c>
      <c r="C5" s="66">
        <v>29.5</v>
      </c>
      <c r="D5" s="68">
        <v>4.7</v>
      </c>
    </row>
    <row r="6" s="46" customFormat="1" ht="26.5" customHeight="1" spans="1:4">
      <c r="A6" s="134" t="s">
        <v>8</v>
      </c>
      <c r="B6" s="106" t="s">
        <v>6</v>
      </c>
      <c r="C6" s="66">
        <v>40.56</v>
      </c>
      <c r="D6" s="68">
        <v>-2.3</v>
      </c>
    </row>
    <row r="7" s="46" customFormat="1" ht="26.5" customHeight="1" spans="1:4">
      <c r="A7" s="134" t="s">
        <v>9</v>
      </c>
      <c r="B7" s="106" t="s">
        <v>6</v>
      </c>
      <c r="C7" s="66">
        <v>37.51</v>
      </c>
      <c r="D7" s="68">
        <v>-1.2</v>
      </c>
    </row>
    <row r="8" s="46" customFormat="1" ht="26.5" customHeight="1" spans="1:4">
      <c r="A8" s="134" t="s">
        <v>10</v>
      </c>
      <c r="B8" s="106" t="s">
        <v>6</v>
      </c>
      <c r="C8" s="66">
        <v>52.49</v>
      </c>
      <c r="D8" s="68">
        <v>-3.6</v>
      </c>
    </row>
    <row r="9" s="24" customFormat="1" ht="26.5" customHeight="1" spans="1:4">
      <c r="A9" s="69" t="s">
        <v>11</v>
      </c>
      <c r="B9" s="106" t="s">
        <v>6</v>
      </c>
      <c r="C9" s="66">
        <v>30.9916241419476</v>
      </c>
      <c r="D9" s="68">
        <v>-6.9</v>
      </c>
    </row>
    <row r="10" s="72" customFormat="1" ht="26.5" customHeight="1" spans="1:4">
      <c r="A10" s="75" t="s">
        <v>31</v>
      </c>
      <c r="B10" s="135" t="s">
        <v>6</v>
      </c>
      <c r="C10" s="66">
        <v>126.13</v>
      </c>
      <c r="D10" s="68">
        <v>-8.1</v>
      </c>
    </row>
    <row r="11" s="24" customFormat="1" ht="26.5" customHeight="1" spans="1:4">
      <c r="A11" s="69" t="s">
        <v>32</v>
      </c>
      <c r="B11" s="106" t="s">
        <v>33</v>
      </c>
      <c r="C11" s="136">
        <v>130</v>
      </c>
      <c r="D11" s="68"/>
    </row>
    <row r="12" s="24" customFormat="1" ht="26.5" customHeight="1" spans="1:5">
      <c r="A12" s="75" t="s">
        <v>41</v>
      </c>
      <c r="B12" s="137" t="s">
        <v>13</v>
      </c>
      <c r="C12" s="66">
        <v>9.0211</v>
      </c>
      <c r="D12" s="68">
        <v>11.16</v>
      </c>
      <c r="E12" s="52"/>
    </row>
    <row r="13" s="24" customFormat="1" ht="26.5" customHeight="1" spans="1:5">
      <c r="A13" s="75" t="s">
        <v>15</v>
      </c>
      <c r="B13" s="106" t="s">
        <v>6</v>
      </c>
      <c r="C13" s="66"/>
      <c r="D13" s="68">
        <f>'9'!D8</f>
        <v>8.8</v>
      </c>
      <c r="E13" s="52"/>
    </row>
    <row r="14" s="24" customFormat="1" ht="26.5" customHeight="1" spans="1:5">
      <c r="A14" s="69" t="s">
        <v>16</v>
      </c>
      <c r="B14" s="106" t="s">
        <v>6</v>
      </c>
      <c r="C14" s="66">
        <f>'10'!C8</f>
        <v>52.83</v>
      </c>
      <c r="D14" s="68">
        <f>'10'!D8</f>
        <v>-13.9</v>
      </c>
      <c r="E14" s="52"/>
    </row>
    <row r="15" s="24" customFormat="1" ht="26.5" customHeight="1" spans="1:5">
      <c r="A15" s="69" t="s">
        <v>20</v>
      </c>
      <c r="B15" s="106" t="s">
        <v>6</v>
      </c>
      <c r="C15" s="66">
        <f>'12'!C14</f>
        <v>4.32</v>
      </c>
      <c r="D15" s="68">
        <f>'12'!D14</f>
        <v>-5.9</v>
      </c>
      <c r="E15" s="52"/>
    </row>
    <row r="16" s="24" customFormat="1" ht="26.5" customHeight="1" spans="1:5">
      <c r="A16" s="69" t="s">
        <v>21</v>
      </c>
      <c r="B16" s="106" t="s">
        <v>6</v>
      </c>
      <c r="C16" s="66">
        <f>'12'!C20</f>
        <v>41.8316</v>
      </c>
      <c r="D16" s="68">
        <f>'12'!D20</f>
        <v>13.4508570188761</v>
      </c>
      <c r="E16" s="52"/>
    </row>
    <row r="17" s="24" customFormat="1" ht="26.5" customHeight="1" spans="1:5">
      <c r="A17" s="69" t="s">
        <v>22</v>
      </c>
      <c r="B17" s="106" t="s">
        <v>6</v>
      </c>
      <c r="C17" s="66">
        <f>'13'!C9</f>
        <v>9.8807</v>
      </c>
      <c r="D17" s="68">
        <f>'13'!D9</f>
        <v>1.40603672116342</v>
      </c>
      <c r="E17" s="52"/>
    </row>
    <row r="18" s="24" customFormat="1" ht="26.5" customHeight="1" spans="1:5">
      <c r="A18" s="69" t="s">
        <v>23</v>
      </c>
      <c r="B18" s="106" t="s">
        <v>6</v>
      </c>
      <c r="C18" s="66">
        <f>'13'!C15</f>
        <v>3.7181</v>
      </c>
      <c r="D18" s="68">
        <f>'13'!D15</f>
        <v>-1.68958223162348</v>
      </c>
      <c r="E18" s="52"/>
    </row>
    <row r="19" s="24" customFormat="1" ht="12" customHeight="1" spans="1:5">
      <c r="A19" s="138" t="s">
        <v>35</v>
      </c>
      <c r="B19" s="138"/>
      <c r="C19" s="138"/>
      <c r="D19" s="138"/>
      <c r="E19" s="52"/>
    </row>
    <row r="20" s="74" customFormat="1" ht="17" customHeight="1" spans="1:4">
      <c r="A20" s="42">
        <v>5</v>
      </c>
      <c r="B20" s="42"/>
      <c r="C20" s="42"/>
      <c r="D20" s="42"/>
    </row>
    <row r="21" spans="1:4">
      <c r="A21" s="139"/>
      <c r="B21" s="139"/>
      <c r="C21" s="139"/>
      <c r="D21" s="139"/>
    </row>
    <row r="22" spans="1:4">
      <c r="A22" s="46"/>
      <c r="B22" s="46"/>
      <c r="C22" s="46"/>
      <c r="D22" s="46"/>
    </row>
    <row r="23" spans="1:4">
      <c r="A23" s="46"/>
      <c r="B23" s="46"/>
      <c r="C23" s="46"/>
      <c r="D23" s="46"/>
    </row>
    <row r="24" spans="1:4">
      <c r="A24" s="46"/>
      <c r="B24" s="46"/>
      <c r="C24" s="46"/>
      <c r="D24" s="46"/>
    </row>
    <row r="25" spans="1:4">
      <c r="A25" s="46"/>
      <c r="B25" s="46"/>
      <c r="C25" s="46"/>
      <c r="D25" s="46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150" zoomScaleNormal="150" workbookViewId="0">
      <selection activeCell="G12" sqref="G12"/>
    </sheetView>
  </sheetViews>
  <sheetFormatPr defaultColWidth="9" defaultRowHeight="14.25" outlineLevelCol="6"/>
  <cols>
    <col min="1" max="1" width="23.2083333333333" customWidth="1"/>
    <col min="2" max="2" width="4.59166666666667" customWidth="1"/>
    <col min="3" max="3" width="7.4" customWidth="1"/>
    <col min="4" max="4" width="6.59166666666667" customWidth="1"/>
  </cols>
  <sheetData>
    <row r="1" ht="45.25" customHeight="1" spans="1:4">
      <c r="A1" s="26" t="s">
        <v>42</v>
      </c>
      <c r="B1" s="26"/>
      <c r="C1" s="26"/>
      <c r="D1" s="26"/>
    </row>
    <row r="2" s="24" customFormat="1" ht="15" customHeight="1" spans="1:4">
      <c r="A2" s="58" t="s">
        <v>1</v>
      </c>
      <c r="B2" s="59" t="s">
        <v>2</v>
      </c>
      <c r="C2" s="7" t="s">
        <v>3</v>
      </c>
      <c r="D2" s="60" t="s">
        <v>4</v>
      </c>
    </row>
    <row r="3" s="24" customFormat="1" ht="15" customHeight="1" spans="1:4">
      <c r="A3" s="61"/>
      <c r="B3" s="62"/>
      <c r="C3" s="10"/>
      <c r="D3" s="63"/>
    </row>
    <row r="4" s="24" customFormat="1" ht="15.25" customHeight="1" spans="1:4">
      <c r="A4" s="64" t="s">
        <v>43</v>
      </c>
      <c r="B4" s="106" t="s">
        <v>6</v>
      </c>
      <c r="C4" s="66">
        <v>139.16</v>
      </c>
      <c r="D4" s="68">
        <v>-12.5</v>
      </c>
    </row>
    <row r="5" s="24" customFormat="1" ht="15.25" customHeight="1" spans="1:4">
      <c r="A5" s="69" t="s">
        <v>44</v>
      </c>
      <c r="B5" s="106" t="s">
        <v>6</v>
      </c>
      <c r="C5" s="66">
        <v>17.6195877024039</v>
      </c>
      <c r="D5" s="68">
        <v>-2.9</v>
      </c>
    </row>
    <row r="6" s="24" customFormat="1" ht="15.25" customHeight="1" spans="1:5">
      <c r="A6" s="69" t="s">
        <v>45</v>
      </c>
      <c r="B6" s="106" t="s">
        <v>6</v>
      </c>
      <c r="C6" s="66">
        <v>33.8157112490192</v>
      </c>
      <c r="D6" s="68">
        <v>-10.9</v>
      </c>
      <c r="E6" s="131"/>
    </row>
    <row r="7" s="24" customFormat="1" ht="15.25" customHeight="1" spans="1:5">
      <c r="A7" s="69" t="s">
        <v>46</v>
      </c>
      <c r="B7" s="106" t="s">
        <v>6</v>
      </c>
      <c r="C7" s="66">
        <v>14.0873318781653</v>
      </c>
      <c r="D7" s="68">
        <v>-1.4</v>
      </c>
      <c r="E7" s="131"/>
    </row>
    <row r="8" s="24" customFormat="1" ht="15.25" customHeight="1" spans="1:4">
      <c r="A8" s="69" t="s">
        <v>47</v>
      </c>
      <c r="B8" s="106" t="s">
        <v>6</v>
      </c>
      <c r="C8" s="66">
        <v>68.4731920964406</v>
      </c>
      <c r="D8" s="68">
        <v>-17.2</v>
      </c>
    </row>
    <row r="9" s="24" customFormat="1" ht="15.25" customHeight="1" spans="1:4">
      <c r="A9" s="69" t="s">
        <v>48</v>
      </c>
      <c r="B9" s="106" t="s">
        <v>6</v>
      </c>
      <c r="C9" s="66">
        <v>70.6868079035595</v>
      </c>
      <c r="D9" s="68">
        <v>-7.5</v>
      </c>
    </row>
    <row r="10" s="24" customFormat="1" ht="15.25" customHeight="1" spans="1:4">
      <c r="A10" s="69" t="s">
        <v>49</v>
      </c>
      <c r="B10" s="106" t="s">
        <v>6</v>
      </c>
      <c r="C10" s="66">
        <v>0.684930451530066</v>
      </c>
      <c r="D10" s="68">
        <v>-7</v>
      </c>
    </row>
    <row r="11" s="24" customFormat="1" ht="15.25" customHeight="1" spans="1:4">
      <c r="A11" s="69" t="s">
        <v>50</v>
      </c>
      <c r="B11" s="106" t="s">
        <v>6</v>
      </c>
      <c r="C11" s="66">
        <v>110.660937299379</v>
      </c>
      <c r="D11" s="68">
        <v>-12</v>
      </c>
    </row>
    <row r="12" s="24" customFormat="1" ht="15.25" customHeight="1" spans="1:4">
      <c r="A12" s="64" t="s">
        <v>51</v>
      </c>
      <c r="B12" s="106" t="s">
        <v>6</v>
      </c>
      <c r="C12" s="66">
        <v>13.9368457093944</v>
      </c>
      <c r="D12" s="68">
        <v>-9.7</v>
      </c>
    </row>
    <row r="13" s="24" customFormat="1" ht="15.25" customHeight="1" spans="1:4">
      <c r="A13" s="64" t="s">
        <v>52</v>
      </c>
      <c r="B13" s="106"/>
      <c r="C13" s="66"/>
      <c r="D13" s="68"/>
    </row>
    <row r="14" s="24" customFormat="1" ht="15.25" customHeight="1" spans="1:4">
      <c r="A14" s="96" t="s">
        <v>53</v>
      </c>
      <c r="B14" s="106" t="s">
        <v>6</v>
      </c>
      <c r="C14" s="66">
        <v>91.2434959130919</v>
      </c>
      <c r="D14" s="68">
        <v>-17</v>
      </c>
    </row>
    <row r="15" s="24" customFormat="1" ht="15.25" customHeight="1" spans="1:4">
      <c r="A15" s="69" t="s">
        <v>54</v>
      </c>
      <c r="B15" s="106" t="s">
        <v>6</v>
      </c>
      <c r="C15" s="66">
        <v>41.8433035210319</v>
      </c>
      <c r="D15" s="68">
        <v>-19.6</v>
      </c>
    </row>
    <row r="16" s="24" customFormat="1" ht="15.25" customHeight="1" spans="1:4">
      <c r="A16" s="69" t="s">
        <v>55</v>
      </c>
      <c r="B16" s="106" t="s">
        <v>6</v>
      </c>
      <c r="C16" s="66">
        <v>12.7544902254208</v>
      </c>
      <c r="D16" s="68">
        <v>-24.1</v>
      </c>
    </row>
    <row r="17" s="24" customFormat="1" ht="15.25" customHeight="1" spans="1:4">
      <c r="A17" s="69" t="s">
        <v>56</v>
      </c>
      <c r="B17" s="106" t="s">
        <v>6</v>
      </c>
      <c r="C17" s="66">
        <v>2.38361702703946</v>
      </c>
      <c r="D17" s="68">
        <v>-41.6</v>
      </c>
    </row>
    <row r="18" s="24" customFormat="1" ht="15.25" customHeight="1" spans="1:4">
      <c r="A18" s="69" t="s">
        <v>57</v>
      </c>
      <c r="B18" s="106" t="s">
        <v>6</v>
      </c>
      <c r="C18" s="66">
        <v>7.64122323267286</v>
      </c>
      <c r="D18" s="68">
        <v>-11.8</v>
      </c>
    </row>
    <row r="19" s="24" customFormat="1" ht="15.25" customHeight="1" spans="1:4">
      <c r="A19" s="64" t="s">
        <v>58</v>
      </c>
      <c r="B19" s="106" t="s">
        <v>6</v>
      </c>
      <c r="C19" s="66">
        <v>4.59870429984132</v>
      </c>
      <c r="D19" s="68">
        <v>-20.3</v>
      </c>
    </row>
    <row r="20" s="24" customFormat="1" ht="15.25" customHeight="1" spans="1:4">
      <c r="A20" s="69" t="s">
        <v>59</v>
      </c>
      <c r="B20" s="106" t="s">
        <v>6</v>
      </c>
      <c r="C20" s="66">
        <v>12.5229677853314</v>
      </c>
      <c r="D20" s="68">
        <v>-2.8</v>
      </c>
    </row>
    <row r="21" s="24" customFormat="1" ht="15.25" customHeight="1" spans="1:4">
      <c r="A21" s="69" t="s">
        <v>60</v>
      </c>
      <c r="B21" s="106" t="s">
        <v>6</v>
      </c>
      <c r="C21" s="66">
        <v>6.67334349320461</v>
      </c>
      <c r="D21" s="68">
        <v>-4.9</v>
      </c>
    </row>
    <row r="22" s="24" customFormat="1" ht="15.25" customHeight="1" spans="1:4">
      <c r="A22" s="69" t="s">
        <v>61</v>
      </c>
      <c r="B22" s="106" t="s">
        <v>6</v>
      </c>
      <c r="C22" s="66">
        <v>2.82584632854962</v>
      </c>
      <c r="D22" s="68">
        <v>-0.1</v>
      </c>
    </row>
    <row r="23" s="24" customFormat="1" ht="15.25" customHeight="1" spans="1:5">
      <c r="A23" s="69" t="s">
        <v>62</v>
      </c>
      <c r="B23" s="106" t="s">
        <v>6</v>
      </c>
      <c r="C23" s="66">
        <v>8.39970639035042</v>
      </c>
      <c r="D23" s="68">
        <v>-6.4</v>
      </c>
      <c r="E23" s="52"/>
    </row>
    <row r="24" s="24" customFormat="1" ht="15.25" customHeight="1" spans="1:5">
      <c r="A24" s="69" t="s">
        <v>63</v>
      </c>
      <c r="B24" s="106" t="s">
        <v>6</v>
      </c>
      <c r="C24" s="66">
        <v>16.5317683135369</v>
      </c>
      <c r="D24" s="68">
        <v>-3</v>
      </c>
      <c r="E24" s="52"/>
    </row>
    <row r="25" s="24" customFormat="1" ht="15.25" customHeight="1" spans="1:5">
      <c r="A25" s="69" t="s">
        <v>64</v>
      </c>
      <c r="B25" s="106" t="s">
        <v>6</v>
      </c>
      <c r="C25" s="66">
        <v>596.61</v>
      </c>
      <c r="D25" s="68">
        <v>-30</v>
      </c>
      <c r="E25" s="52"/>
    </row>
    <row r="26" s="24" customFormat="1" ht="15.25" customHeight="1" spans="1:7">
      <c r="A26" s="69" t="s">
        <v>65</v>
      </c>
      <c r="B26" s="106" t="s">
        <v>6</v>
      </c>
      <c r="C26" s="66">
        <v>66.64</v>
      </c>
      <c r="D26" s="68">
        <v>-36.3</v>
      </c>
      <c r="E26" s="52"/>
      <c r="G26" s="52"/>
    </row>
    <row r="27" s="24" customFormat="1" ht="15.25" customHeight="1" spans="1:5">
      <c r="A27" s="69" t="s">
        <v>66</v>
      </c>
      <c r="B27" s="106" t="s">
        <v>6</v>
      </c>
      <c r="C27" s="66">
        <v>529.97</v>
      </c>
      <c r="D27" s="68">
        <v>-29.1</v>
      </c>
      <c r="E27" s="52"/>
    </row>
    <row r="28" s="24" customFormat="1" ht="15.25" customHeight="1" spans="1:5">
      <c r="A28" s="69" t="s">
        <v>67</v>
      </c>
      <c r="B28" s="106" t="s">
        <v>28</v>
      </c>
      <c r="C28" s="66">
        <v>95.28</v>
      </c>
      <c r="D28" s="68"/>
      <c r="E28" s="52"/>
    </row>
    <row r="29" s="24" customFormat="1" ht="12" customHeight="1" spans="1:5">
      <c r="A29" s="123"/>
      <c r="B29" s="132"/>
      <c r="C29" s="79"/>
      <c r="D29" s="80"/>
      <c r="E29" s="52"/>
    </row>
    <row r="30" ht="17" customHeight="1" spans="1:4">
      <c r="A30" s="42">
        <v>6</v>
      </c>
      <c r="B30" s="42"/>
      <c r="C30" s="42"/>
      <c r="D30" s="42"/>
    </row>
  </sheetData>
  <mergeCells count="6">
    <mergeCell ref="A1:D1"/>
    <mergeCell ref="A30:D30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F10" sqref="F10"/>
    </sheetView>
  </sheetViews>
  <sheetFormatPr defaultColWidth="9" defaultRowHeight="14.25" outlineLevelCol="3"/>
  <cols>
    <col min="1" max="1" width="21.1" style="83" customWidth="1"/>
    <col min="2" max="2" width="5.59166666666667" style="83" customWidth="1"/>
    <col min="3" max="3" width="8.4" style="83" customWidth="1"/>
    <col min="4" max="4" width="6.9" style="83" customWidth="1"/>
    <col min="5" max="16384" width="9" style="83"/>
  </cols>
  <sheetData>
    <row r="1" ht="45.25" customHeight="1" spans="1:4">
      <c r="A1" s="26" t="s">
        <v>68</v>
      </c>
      <c r="B1" s="26"/>
      <c r="C1" s="26"/>
      <c r="D1" s="26"/>
    </row>
    <row r="2" s="52" customFormat="1" ht="15" customHeight="1" spans="1:4">
      <c r="A2" s="58" t="s">
        <v>1</v>
      </c>
      <c r="B2" s="59" t="s">
        <v>2</v>
      </c>
      <c r="C2" s="7" t="s">
        <v>69</v>
      </c>
      <c r="D2" s="60" t="s">
        <v>4</v>
      </c>
    </row>
    <row r="3" s="52" customFormat="1" ht="15" customHeight="1" spans="1:4">
      <c r="A3" s="61"/>
      <c r="B3" s="62"/>
      <c r="C3" s="10"/>
      <c r="D3" s="63"/>
    </row>
    <row r="4" s="52" customFormat="1" ht="33.25" customHeight="1" spans="1:4">
      <c r="A4" s="69" t="s">
        <v>70</v>
      </c>
      <c r="B4" s="106" t="s">
        <v>33</v>
      </c>
      <c r="C4" s="122">
        <v>921</v>
      </c>
      <c r="D4" s="68"/>
    </row>
    <row r="5" s="52" customFormat="1" ht="33.25" customHeight="1" spans="1:4">
      <c r="A5" s="69" t="s">
        <v>71</v>
      </c>
      <c r="B5" s="106" t="s">
        <v>6</v>
      </c>
      <c r="C5" s="66">
        <v>804.89</v>
      </c>
      <c r="D5" s="68">
        <v>4</v>
      </c>
    </row>
    <row r="6" s="52" customFormat="1" ht="33.25" customHeight="1" spans="1:4">
      <c r="A6" s="69" t="s">
        <v>72</v>
      </c>
      <c r="B6" s="106" t="s">
        <v>6</v>
      </c>
      <c r="C6" s="66">
        <v>352.92</v>
      </c>
      <c r="D6" s="68">
        <v>8.2</v>
      </c>
    </row>
    <row r="7" s="52" customFormat="1" ht="33.25" customHeight="1" spans="1:4">
      <c r="A7" s="69" t="s">
        <v>73</v>
      </c>
      <c r="B7" s="106" t="s">
        <v>6</v>
      </c>
      <c r="C7" s="66">
        <v>469.5</v>
      </c>
      <c r="D7" s="68">
        <v>-32.6</v>
      </c>
    </row>
    <row r="8" s="52" customFormat="1" ht="33.25" customHeight="1" spans="1:4">
      <c r="A8" s="69" t="s">
        <v>74</v>
      </c>
      <c r="B8" s="106" t="s">
        <v>6</v>
      </c>
      <c r="C8" s="66">
        <v>409.49</v>
      </c>
      <c r="D8" s="68">
        <v>-34.4</v>
      </c>
    </row>
    <row r="9" s="52" customFormat="1" ht="33.25" customHeight="1" spans="1:4">
      <c r="A9" s="69" t="s">
        <v>75</v>
      </c>
      <c r="B9" s="106" t="s">
        <v>6</v>
      </c>
      <c r="C9" s="66">
        <v>9.56</v>
      </c>
      <c r="D9" s="68">
        <v>-18.7</v>
      </c>
    </row>
    <row r="10" s="52" customFormat="1" ht="33.25" customHeight="1" spans="1:4">
      <c r="A10" s="69" t="s">
        <v>76</v>
      </c>
      <c r="B10" s="106" t="s">
        <v>6</v>
      </c>
      <c r="C10" s="66">
        <v>13.67</v>
      </c>
      <c r="D10" s="68">
        <v>-17.7</v>
      </c>
    </row>
    <row r="11" s="52" customFormat="1" ht="33.25" customHeight="1" spans="1:4">
      <c r="A11" s="69" t="s">
        <v>77</v>
      </c>
      <c r="B11" s="106" t="s">
        <v>6</v>
      </c>
      <c r="C11" s="66">
        <v>3.5</v>
      </c>
      <c r="D11" s="68">
        <v>-7.4</v>
      </c>
    </row>
    <row r="12" s="52" customFormat="1" ht="33.25" customHeight="1" spans="1:4">
      <c r="A12" s="69" t="s">
        <v>78</v>
      </c>
      <c r="B12" s="106" t="s">
        <v>6</v>
      </c>
      <c r="C12" s="66">
        <v>31.29</v>
      </c>
      <c r="D12" s="68">
        <v>-13.3</v>
      </c>
    </row>
    <row r="13" s="52" customFormat="1" ht="33.25" customHeight="1" spans="1:4">
      <c r="A13" s="69" t="s">
        <v>79</v>
      </c>
      <c r="B13" s="106" t="s">
        <v>6</v>
      </c>
      <c r="C13" s="66">
        <v>383.94</v>
      </c>
      <c r="D13" s="68">
        <v>6.6</v>
      </c>
    </row>
    <row r="14" s="52" customFormat="1" ht="33.25" customHeight="1" spans="1:4">
      <c r="A14" s="69" t="s">
        <v>80</v>
      </c>
      <c r="B14" s="106" t="s">
        <v>6</v>
      </c>
      <c r="C14" s="66">
        <v>84.47</v>
      </c>
      <c r="D14" s="68">
        <v>4.8</v>
      </c>
    </row>
    <row r="15" s="52" customFormat="1" ht="33.25" customHeight="1" spans="1:4">
      <c r="A15" s="126" t="s">
        <v>81</v>
      </c>
      <c r="B15" s="114" t="s">
        <v>6</v>
      </c>
      <c r="C15" s="127">
        <v>28.84</v>
      </c>
      <c r="D15" s="128">
        <v>-0.2</v>
      </c>
    </row>
    <row r="16" s="52" customFormat="1" ht="11.95" customHeight="1" spans="1:4">
      <c r="A16" s="129"/>
      <c r="B16" s="118"/>
      <c r="C16" s="130"/>
      <c r="D16" s="119"/>
    </row>
    <row r="17" s="125" customFormat="1" ht="17" customHeight="1" spans="1:4">
      <c r="A17" s="42">
        <v>7</v>
      </c>
      <c r="B17" s="42"/>
      <c r="C17" s="43"/>
      <c r="D17" s="43"/>
    </row>
    <row r="18" s="82" customFormat="1" spans="1:4">
      <c r="A18" s="44"/>
      <c r="B18" s="44"/>
      <c r="C18" s="44"/>
      <c r="D18" s="44"/>
    </row>
    <row r="19" spans="1:4">
      <c r="A19" s="57"/>
      <c r="B19" s="57"/>
      <c r="C19" s="57"/>
      <c r="D19" s="57"/>
    </row>
    <row r="20" spans="1:4">
      <c r="A20" s="57"/>
      <c r="B20" s="57"/>
      <c r="C20" s="57"/>
      <c r="D20" s="57"/>
    </row>
    <row r="21" spans="1:4">
      <c r="A21" s="57"/>
      <c r="B21" s="57"/>
      <c r="C21" s="57"/>
      <c r="D21" s="57"/>
    </row>
    <row r="22" spans="1:4">
      <c r="A22" s="57"/>
      <c r="B22" s="57"/>
      <c r="C22" s="57"/>
      <c r="D22" s="57"/>
    </row>
    <row r="23" spans="1:4">
      <c r="A23" s="57"/>
      <c r="B23" s="57"/>
      <c r="C23" s="57"/>
      <c r="D23" s="57"/>
    </row>
    <row r="24" spans="1:4">
      <c r="A24" s="57"/>
      <c r="B24" s="57"/>
      <c r="C24" s="57"/>
      <c r="D24" s="57"/>
    </row>
    <row r="25" spans="1:4">
      <c r="A25" s="57"/>
      <c r="B25" s="57"/>
      <c r="C25" s="57"/>
      <c r="D25" s="57"/>
    </row>
    <row r="26" spans="1:4">
      <c r="A26" s="57"/>
      <c r="B26" s="57"/>
      <c r="C26" s="57"/>
      <c r="D26" s="57"/>
    </row>
  </sheetData>
  <mergeCells count="6">
    <mergeCell ref="A1:D1"/>
    <mergeCell ref="A17:D17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zoomScale="150" zoomScaleNormal="150" workbookViewId="0">
      <selection activeCell="H22" sqref="H22"/>
    </sheetView>
  </sheetViews>
  <sheetFormatPr defaultColWidth="9" defaultRowHeight="14.25" outlineLevelCol="3"/>
  <cols>
    <col min="1" max="1" width="22.1" customWidth="1"/>
    <col min="2" max="2" width="5.59166666666667" customWidth="1"/>
    <col min="3" max="3" width="8.1" customWidth="1"/>
    <col min="4" max="4" width="6.4" customWidth="1"/>
  </cols>
  <sheetData>
    <row r="1" ht="45.25" customHeight="1" spans="1:4">
      <c r="A1" s="121" t="s">
        <v>82</v>
      </c>
      <c r="B1" s="121"/>
      <c r="C1" s="121"/>
      <c r="D1" s="121"/>
    </row>
    <row r="2" s="24" customFormat="1" ht="15" customHeight="1" spans="1:4">
      <c r="A2" s="58" t="s">
        <v>1</v>
      </c>
      <c r="B2" s="59" t="s">
        <v>2</v>
      </c>
      <c r="C2" s="7" t="s">
        <v>3</v>
      </c>
      <c r="D2" s="60" t="s">
        <v>4</v>
      </c>
    </row>
    <row r="3" s="24" customFormat="1" ht="15" customHeight="1" spans="1:4">
      <c r="A3" s="61"/>
      <c r="B3" s="62"/>
      <c r="C3" s="10"/>
      <c r="D3" s="63"/>
    </row>
    <row r="4" s="24" customFormat="1" ht="22.25" customHeight="1" spans="1:4">
      <c r="A4" s="64" t="s">
        <v>11</v>
      </c>
      <c r="B4" s="65" t="s">
        <v>6</v>
      </c>
      <c r="C4" s="66">
        <v>139.158565755352</v>
      </c>
      <c r="D4" s="68">
        <v>-12.5</v>
      </c>
    </row>
    <row r="5" s="24" customFormat="1" ht="22.25" customHeight="1" spans="1:4">
      <c r="A5" s="69" t="s">
        <v>83</v>
      </c>
      <c r="B5" s="65" t="s">
        <v>6</v>
      </c>
      <c r="C5" s="66">
        <v>21.3775889718262</v>
      </c>
      <c r="D5" s="68">
        <v>-11</v>
      </c>
    </row>
    <row r="6" s="24" customFormat="1" ht="22.25" customHeight="1" spans="1:4">
      <c r="A6" s="69" t="s">
        <v>84</v>
      </c>
      <c r="B6" s="65" t="s">
        <v>6</v>
      </c>
      <c r="C6" s="66">
        <v>24.3445599100901</v>
      </c>
      <c r="D6" s="68">
        <v>-13.2</v>
      </c>
    </row>
    <row r="7" s="24" customFormat="1" ht="22.25" customHeight="1" spans="1:4">
      <c r="A7" s="69" t="s">
        <v>85</v>
      </c>
      <c r="B7" s="65" t="s">
        <v>6</v>
      </c>
      <c r="C7" s="66">
        <v>61.717598899098</v>
      </c>
      <c r="D7" s="68">
        <v>-14.8</v>
      </c>
    </row>
    <row r="8" s="24" customFormat="1" ht="22.25" customHeight="1" spans="1:4">
      <c r="A8" s="69" t="s">
        <v>86</v>
      </c>
      <c r="B8" s="65" t="s">
        <v>6</v>
      </c>
      <c r="C8" s="66">
        <v>30.9916241419476</v>
      </c>
      <c r="D8" s="68">
        <v>-6.9</v>
      </c>
    </row>
    <row r="9" s="24" customFormat="1" ht="22.25" customHeight="1" spans="1:4">
      <c r="A9" s="69" t="s">
        <v>87</v>
      </c>
      <c r="B9" s="65" t="s">
        <v>6</v>
      </c>
      <c r="C9" s="66">
        <v>0.727193832390628</v>
      </c>
      <c r="D9" s="68">
        <v>24.5</v>
      </c>
    </row>
    <row r="10" s="24" customFormat="1" ht="22.25" customHeight="1" spans="1:4">
      <c r="A10" s="64" t="s">
        <v>88</v>
      </c>
      <c r="B10" s="65" t="s">
        <v>6</v>
      </c>
      <c r="C10" s="66">
        <v>596.61</v>
      </c>
      <c r="D10" s="68">
        <v>-30</v>
      </c>
    </row>
    <row r="11" s="24" customFormat="1" ht="22.25" customHeight="1" spans="1:4">
      <c r="A11" s="69" t="s">
        <v>83</v>
      </c>
      <c r="B11" s="65" t="s">
        <v>6</v>
      </c>
      <c r="C11" s="66">
        <v>114.92</v>
      </c>
      <c r="D11" s="68">
        <v>-60.5</v>
      </c>
    </row>
    <row r="12" s="24" customFormat="1" ht="22.25" customHeight="1" spans="1:4">
      <c r="A12" s="69" t="s">
        <v>84</v>
      </c>
      <c r="B12" s="65" t="s">
        <v>6</v>
      </c>
      <c r="C12" s="66">
        <v>89.45</v>
      </c>
      <c r="D12" s="68">
        <v>-14.2</v>
      </c>
    </row>
    <row r="13" s="24" customFormat="1" ht="22.25" customHeight="1" spans="1:4">
      <c r="A13" s="69" t="s">
        <v>85</v>
      </c>
      <c r="B13" s="65" t="s">
        <v>6</v>
      </c>
      <c r="C13" s="66">
        <v>263.12</v>
      </c>
      <c r="D13" s="68">
        <v>-17.1</v>
      </c>
    </row>
    <row r="14" s="24" customFormat="1" ht="22.25" customHeight="1" spans="1:4">
      <c r="A14" s="69" t="s">
        <v>86</v>
      </c>
      <c r="B14" s="65" t="s">
        <v>6</v>
      </c>
      <c r="C14" s="66">
        <v>126.13</v>
      </c>
      <c r="D14" s="68">
        <v>-8.1</v>
      </c>
    </row>
    <row r="15" s="24" customFormat="1" ht="22.25" customHeight="1" spans="1:4">
      <c r="A15" s="69" t="s">
        <v>87</v>
      </c>
      <c r="B15" s="65" t="s">
        <v>6</v>
      </c>
      <c r="C15" s="66">
        <v>2.98</v>
      </c>
      <c r="D15" s="68">
        <v>21.2</v>
      </c>
    </row>
    <row r="16" s="24" customFormat="1" ht="22.25" customHeight="1" spans="1:4">
      <c r="A16" s="112" t="s">
        <v>32</v>
      </c>
      <c r="B16" s="65" t="s">
        <v>33</v>
      </c>
      <c r="C16" s="122">
        <v>922</v>
      </c>
      <c r="D16" s="68"/>
    </row>
    <row r="17" s="24" customFormat="1" ht="22.25" customHeight="1" spans="1:4">
      <c r="A17" s="69" t="s">
        <v>83</v>
      </c>
      <c r="B17" s="65" t="s">
        <v>33</v>
      </c>
      <c r="C17" s="122">
        <v>129</v>
      </c>
      <c r="D17" s="68"/>
    </row>
    <row r="18" s="24" customFormat="1" ht="22.25" customHeight="1" spans="1:4">
      <c r="A18" s="69" t="s">
        <v>84</v>
      </c>
      <c r="B18" s="65" t="s">
        <v>33</v>
      </c>
      <c r="C18" s="122">
        <v>111</v>
      </c>
      <c r="D18" s="68"/>
    </row>
    <row r="19" s="24" customFormat="1" ht="22.25" customHeight="1" spans="1:4">
      <c r="A19" s="69" t="s">
        <v>85</v>
      </c>
      <c r="B19" s="65" t="s">
        <v>33</v>
      </c>
      <c r="C19" s="122">
        <v>543</v>
      </c>
      <c r="D19" s="68"/>
    </row>
    <row r="20" s="24" customFormat="1" ht="22.25" customHeight="1" spans="1:4">
      <c r="A20" s="69" t="s">
        <v>86</v>
      </c>
      <c r="B20" s="65" t="s">
        <v>33</v>
      </c>
      <c r="C20" s="122">
        <v>130</v>
      </c>
      <c r="D20" s="68"/>
    </row>
    <row r="21" s="24" customFormat="1" ht="22.25" customHeight="1" spans="1:4">
      <c r="A21" s="69" t="s">
        <v>87</v>
      </c>
      <c r="B21" s="65" t="s">
        <v>33</v>
      </c>
      <c r="C21" s="122">
        <v>9</v>
      </c>
      <c r="D21" s="68"/>
    </row>
    <row r="22" s="24" customFormat="1" ht="11.95" customHeight="1" spans="1:4">
      <c r="A22" s="123"/>
      <c r="B22" s="78"/>
      <c r="C22" s="124"/>
      <c r="D22" s="80"/>
    </row>
    <row r="23" s="25" customFormat="1" ht="17" customHeight="1" spans="1:4">
      <c r="A23" s="42">
        <v>8</v>
      </c>
      <c r="B23" s="42"/>
      <c r="C23" s="43"/>
      <c r="D23" s="43"/>
    </row>
    <row r="24" s="24" customFormat="1" ht="16.5" customHeight="1" spans="1:4">
      <c r="A24" s="44"/>
      <c r="B24" s="44"/>
      <c r="C24" s="44"/>
      <c r="D24" s="44"/>
    </row>
    <row r="25" s="24" customFormat="1" ht="16.5" customHeight="1" spans="1:4">
      <c r="A25" s="46"/>
      <c r="B25" s="46"/>
      <c r="C25" s="46"/>
      <c r="D25" s="46"/>
    </row>
    <row r="26" s="24" customFormat="1" ht="16.5" customHeight="1" spans="1:4">
      <c r="A26" s="46"/>
      <c r="B26" s="46"/>
      <c r="C26" s="46"/>
      <c r="D26" s="46"/>
    </row>
    <row r="27" s="24" customFormat="1" ht="16.5" customHeight="1" spans="1:4">
      <c r="A27"/>
      <c r="B27"/>
      <c r="C27"/>
      <c r="D27"/>
    </row>
    <row r="28" s="24" customFormat="1" ht="16.5" customHeight="1" spans="1:4">
      <c r="A28"/>
      <c r="B28"/>
      <c r="C28"/>
      <c r="D28"/>
    </row>
    <row r="29" s="74" customFormat="1" ht="17.1" customHeight="1" spans="1:4">
      <c r="A29"/>
      <c r="B29"/>
      <c r="C29"/>
      <c r="D29"/>
    </row>
    <row r="30" s="74" customFormat="1" spans="1:4">
      <c r="A30"/>
      <c r="B30"/>
      <c r="C30"/>
      <c r="D30"/>
    </row>
  </sheetData>
  <mergeCells count="6">
    <mergeCell ref="A1:D1"/>
    <mergeCell ref="A23:D23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清浅</cp:lastModifiedBy>
  <cp:revision>1</cp:revision>
  <dcterms:created xsi:type="dcterms:W3CDTF">2004-05-03T09:07:00Z</dcterms:created>
  <cp:lastPrinted>2020-06-20T01:39:00Z</cp:lastPrinted>
  <dcterms:modified xsi:type="dcterms:W3CDTF">2020-08-28T09:04:46Z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