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3325" windowHeight="9840" tabRatio="811" firstSheet="1" activeTab="4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47" r:id="rId17"/>
  </sheets>
  <externalReferences>
    <externalReference r:id="rId18"/>
  </externalReferences>
  <definedNames>
    <definedName name="_Fill" hidden="1">[1]eqpmad2!#REF!</definedName>
    <definedName name="_GoBack" localSheetId="16">'16'!$C$5</definedName>
    <definedName name="_Order1" hidden="1">255</definedName>
    <definedName name="_Order2" hidden="1">255</definedName>
    <definedName name="dss" localSheetId="16" hidden="1">#REF!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<sst xmlns="http://schemas.openxmlformats.org/spreadsheetml/2006/main" count="611" uniqueCount="206">
  <si>
    <t>潮州市主要经济指标</t>
  </si>
  <si>
    <t>指  标  名  称</t>
  </si>
  <si>
    <t>计算
单位</t>
  </si>
  <si>
    <t>1-6月</t>
  </si>
  <si>
    <t>同 比
增长%</t>
  </si>
  <si>
    <t>地区生产总值（GDP）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</si>
  <si>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</si>
  <si>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</si>
  <si>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</si>
  <si>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</si>
  <si>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</si>
  <si>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</si>
  <si>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</si>
  <si>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</si>
  <si>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</si>
  <si>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</si>
  <si>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</si>
  <si>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</si>
  <si>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</si>
  <si>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</si>
  <si>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</si>
  <si>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</si>
  <si>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</si>
  <si>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</si>
  <si>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</si>
  <si>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</si>
  <si>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</si>
  <si>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</si>
  <si>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</si>
  <si>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注：1、地方生产总值（GDP）为季度数；2、进出口数据来源于汕头海关网。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</si>
  <si>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</si>
  <si>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</si>
  <si>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</si>
  <si>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</si>
  <si>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</si>
  <si>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</si>
  <si>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</si>
  <si>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</si>
  <si>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</si>
  <si>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潮安用电量</t>
  </si>
  <si>
    <t>饶平县主要经济指标</t>
  </si>
  <si>
    <t>饶平用电量</t>
  </si>
  <si>
    <t>规模以上工业主要生产指标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</si>
  <si>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</si>
  <si>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</si>
  <si>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</si>
  <si>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</si>
  <si>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</si>
  <si>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</si>
  <si>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</si>
  <si>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</si>
  <si>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</si>
  <si>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</si>
  <si>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</t>
  </si>
  <si>
    <t xml:space="preserve">   其中：八大行业合计</t>
  </si>
  <si>
    <t xml:space="preserve">         陶瓷工业</t>
  </si>
  <si>
    <t xml:space="preserve">         食品工业</t>
  </si>
  <si>
    <t xml:space="preserve">         服装工业</t>
  </si>
  <si>
    <t xml:space="preserve">         塑料工业</t>
  </si>
  <si>
    <t xml:space="preserve">         印刷和记录媒介复制业</t>
  </si>
  <si>
    <t xml:space="preserve">         电子工业</t>
  </si>
  <si>
    <t xml:space="preserve">         不锈钢制品业</t>
  </si>
  <si>
    <t xml:space="preserve">         水族机电业</t>
  </si>
  <si>
    <t xml:space="preserve">    燃气生产和供应业</t>
  </si>
  <si>
    <t xml:space="preserve">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</si>
  <si>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</si>
  <si>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</si>
  <si>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</si>
  <si>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</si>
  <si>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—</t>
  </si>
  <si>
    <t>规模以上工业主要经济指标</t>
  </si>
  <si>
    <t>1-5月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</si>
  <si>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</si>
  <si>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</si>
  <si>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</si>
  <si>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</si>
  <si>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</si>
  <si>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</si>
  <si>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</si>
  <si>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</si>
  <si>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</si>
  <si>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</si>
  <si>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</si>
  <si>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</si>
  <si>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</si>
  <si>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</si>
  <si>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</si>
  <si>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</si>
  <si>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</si>
  <si>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</si>
  <si>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</si>
  <si>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</si>
  <si>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同 比  增长%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</si>
  <si>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</si>
  <si>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</si>
  <si>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</si>
  <si>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</si>
  <si>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</si>
  <si>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</si>
  <si>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</si>
  <si>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</si>
  <si>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</si>
  <si>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</si>
  <si>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</si>
  <si>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</si>
  <si>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重点项目投资额占年度计划</t>
  </si>
  <si>
    <t>商  业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</si>
  <si>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</si>
  <si>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</si>
  <si>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</si>
  <si>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</si>
  <si>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限额以上商品零售</t>
  </si>
  <si>
    <t xml:space="preserve">  其中：粮油、食品类</t>
  </si>
  <si>
    <t xml:space="preserve">        服装、鞋帽、针纺织品类</t>
  </si>
  <si>
    <t xml:space="preserve">        中西药品类</t>
  </si>
  <si>
    <t xml:space="preserve">        石油及制品类</t>
  </si>
  <si>
    <t xml:space="preserve">        汽车类</t>
  </si>
  <si>
    <t xml:space="preserve">        家用电器和音像器材类</t>
  </si>
  <si>
    <t xml:space="preserve">        家具类</t>
  </si>
  <si>
    <t>物价、人民生活</t>
  </si>
  <si>
    <t>单位</t>
  </si>
  <si>
    <t>按类别分</t>
  </si>
  <si>
    <t xml:space="preserve">  1、食品烟酒</t>
  </si>
  <si>
    <t xml:space="preserve">    #食品</t>
  </si>
  <si>
    <t xml:space="preserve">    #烟酒</t>
  </si>
  <si>
    <t xml:space="preserve">  2、衣着</t>
  </si>
  <si>
    <t xml:space="preserve">  3、居住</t>
  </si>
  <si>
    <t xml:space="preserve">    #水电燃料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</si>
  <si>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</si>
  <si>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</si>
  <si>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</si>
  <si>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</si>
  <si>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>平</t>
  </si>
  <si>
    <t xml:space="preserve">  8、其他用品和服务</t>
  </si>
  <si>
    <t>商品零售价格总指数</t>
  </si>
  <si>
    <t>工业生产者出厂价格指数</t>
  </si>
  <si>
    <t>人民生活</t>
  </si>
  <si>
    <t xml:space="preserve"> 居民人均可支配收入</t>
  </si>
  <si>
    <t>元</t>
  </si>
  <si>
    <t xml:space="preserve">     #城镇居民人均可支配收入</t>
  </si>
  <si>
    <t xml:space="preserve">     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</si>
  <si>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</si>
  <si>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</si>
  <si>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</si>
  <si>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</si>
  <si>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</si>
  <si>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</si>
  <si>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</si>
  <si>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</si>
  <si>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</si>
  <si>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</si>
  <si>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</si>
  <si>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</si>
  <si>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</si>
  <si>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</si>
  <si>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</si>
  <si>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</si>
  <si>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</si>
  <si>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</si>
  <si>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</si>
  <si>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</si>
  <si>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</si>
  <si>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</si>
  <si>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</si>
  <si>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</si>
  <si>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</si>
  <si>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</si>
  <si>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</si>
  <si>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工商登记私营企业期末数（6月末）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</si>
  <si>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</si>
  <si>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</si>
  <si>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</si>
  <si>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</si>
  <si>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</si>
  <si>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 游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</si>
  <si>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</si>
  <si>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</si>
  <si>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</si>
  <si>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</si>
  <si>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</si>
  <si>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</si>
  <si>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</si>
  <si>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</si>
  <si>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</si>
  <si>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</si>
  <si>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</si>
  <si>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对外经济贸易</t>
  </si>
  <si>
    <t>进出口总额（1-5月）</t>
  </si>
  <si>
    <t xml:space="preserve">  其中：进口总额</t>
  </si>
  <si>
    <t xml:space="preserve">        出口总额</t>
  </si>
  <si>
    <t xml:space="preserve">         #一般贸易出口</t>
  </si>
  <si>
    <t xml:space="preserve">          #陶瓷商品出口额</t>
  </si>
  <si>
    <t xml:space="preserve">           服装商品出口额</t>
  </si>
  <si>
    <t xml:space="preserve">           机电产品</t>
  </si>
  <si>
    <t xml:space="preserve">           鞋类</t>
  </si>
  <si>
    <t xml:space="preserve"> 出口总额中（1-5月）</t>
  </si>
  <si>
    <t>新签利用外资合同项目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</si>
  <si>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</si>
  <si>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</si>
  <si>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</si>
  <si>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</si>
  <si>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</si>
  <si>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</si>
  <si>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</si>
  <si>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凤泉湖高新区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</si>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</sst>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176" formatCode="#\ ??/??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178" formatCode="_(&quot;$&quot;* #,##0.00_);_(&quot;$&quot;* \(#,##0.00\);_(&quot;$&quot;* &quot;-&quot;??_);_(@_)"/>
    <numFmt numFmtId="179" formatCode="#,##0;\(#,##0\)"/>
    <numFmt numFmtId="180" formatCode="\$#,##0_);[Red]&quot;($&quot;#,##0\)"/>
    <numFmt numFmtId="181" formatCode="0.00_ "/>
    <numFmt numFmtId="182" formatCode="\$#,##0.00;\(\$#,##0.00\)"/>
    <numFmt numFmtId="183" formatCode="yy\.mm\.dd"/>
    <numFmt numFmtId="184" formatCode="0.0_ "/>
    <numFmt numFmtId="185" formatCode="0.00_)"/>
    <numFmt numFmtId="186" formatCode="_-* #,##0.00_-;\-* #,##0.00_-;_-* &quot;-&quot;??_-;_-@_-"/>
    <numFmt numFmtId="187" formatCode="#,##0;\-#,##0;&quot;-&quot;"/>
    <numFmt numFmtId="188" formatCode="_-* #,##0.00_$_-;\-* #,##0.00_$_-;_-* &quot;-&quot;??_$_-;_-@_-"/>
    <numFmt numFmtId="189" formatCode="&quot;$&quot;\ #,##0.00_-;[Red]&quot;$&quot;\ #,##0.00\-"/>
    <numFmt numFmtId="190" formatCode="&quot;$&quot;#,##0.00_);[Red]\(&quot;$&quot;#,##0.00\)"/>
    <numFmt numFmtId="191" formatCode="_-&quot;$&quot;\ * #,##0.00_-;_-&quot;$&quot;\ * #,##0.00\-;_-&quot;$&quot;\ * &quot;-&quot;??_-;_-@_-"/>
    <numFmt numFmtId="192" formatCode="_-* #,##0_$_-;\-* #,##0_$_-;_-* &quot;-&quot;_$_-;_-@_-"/>
    <numFmt numFmtId="193" formatCode="_-* #,##0&quot;$&quot;_-;\-* #,##0&quot;$&quot;_-;_-* &quot;-&quot;&quot;$&quot;_-;_-@_-"/>
    <numFmt numFmtId="194" formatCode="_-&quot;$&quot;\ * #,##0_-;_-&quot;$&quot;\ * #,##0\-;_-&quot;$&quot;\ * &quot;-&quot;_-;_-@_-"/>
    <numFmt numFmtId="195" formatCode="#,##0.0_);\(#,##0.0\)"/>
    <numFmt numFmtId="196" formatCode="0_);[Red]\(0\)"/>
    <numFmt numFmtId="197" formatCode="\$#,##0;\(\$#,##0\)"/>
    <numFmt numFmtId="198" formatCode="0.0"/>
    <numFmt numFmtId="199" formatCode="&quot;$&quot;#,##0_);[Red]\(&quot;$&quot;#,##0\)"/>
    <numFmt numFmtId="200" formatCode="_(&quot;$&quot;* #,##0_);_(&quot;$&quot;* \(#,##0\);_(&quot;$&quot;* &quot;-&quot;_);_(@_)"/>
    <numFmt numFmtId="201" formatCode="_-* #,##0.00&quot;$&quot;_-;\-* #,##0.00&quot;$&quot;_-;_-* &quot;-&quot;??&quot;$&quot;_-;_-@_-"/>
    <numFmt numFmtId="202" formatCode="&quot;$&quot;\ #,##0_-;[Red]&quot;$&quot;\ #,##0\-"/>
  </numFmts>
  <fonts count="118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仿宋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b/>
      <sz val="12"/>
      <name val="黑体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sz val="10"/>
      <name val="Helv"/>
      <charset val="134"/>
    </font>
    <font>
      <sz val="11"/>
      <color theme="1"/>
      <name val="宋体"/>
      <charset val="134"/>
      <scheme val="minor"/>
    </font>
    <font>
      <sz val="12"/>
      <color indexed="9"/>
      <name val="楷体_GB2312"/>
      <charset val="134"/>
    </font>
    <font>
      <b/>
      <sz val="18"/>
      <color theme="3"/>
      <name val="宋体"/>
      <charset val="134"/>
      <scheme val="minor"/>
    </font>
    <font>
      <sz val="10.5"/>
      <color indexed="20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2"/>
      <color indexed="17"/>
      <name val="宋体"/>
      <charset val="134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b/>
      <sz val="12"/>
      <color indexed="52"/>
      <name val="楷体_GB2312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b/>
      <sz val="10"/>
      <name val="MS Sans Serif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楷体_GB2312"/>
      <charset val="134"/>
    </font>
    <font>
      <sz val="12"/>
      <color indexed="20"/>
      <name val="楷体_GB2312"/>
      <charset val="134"/>
    </font>
    <font>
      <sz val="12"/>
      <color indexed="17"/>
      <name val="楷体_GB2312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0.5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9"/>
      <name val="Arial"/>
      <charset val="134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b/>
      <sz val="12"/>
      <color indexed="63"/>
      <name val="楷体_GB2312"/>
      <charset val="134"/>
    </font>
    <font>
      <sz val="11"/>
      <name val="ＭＳ Ｐゴシック"/>
      <charset val="134"/>
    </font>
    <font>
      <sz val="10"/>
      <name val="MS Sans Serif"/>
      <charset val="134"/>
    </font>
    <font>
      <sz val="12"/>
      <color indexed="60"/>
      <name val="楷体_GB2312"/>
      <charset val="134"/>
    </font>
    <font>
      <sz val="10"/>
      <name val="Courier"/>
      <charset val="134"/>
    </font>
    <font>
      <sz val="12"/>
      <name val="????"/>
      <charset val="134"/>
    </font>
    <font>
      <sz val="10"/>
      <name val="Geneva"/>
      <charset val="134"/>
    </font>
    <font>
      <b/>
      <sz val="15"/>
      <color indexed="56"/>
      <name val="宋体"/>
      <charset val="134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0"/>
      <color indexed="17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1"/>
      <color indexed="52"/>
      <name val="宋体"/>
      <charset val="134"/>
    </font>
    <font>
      <b/>
      <sz val="12"/>
      <color indexed="8"/>
      <name val="楷体_GB2312"/>
      <charset val="134"/>
    </font>
    <font>
      <b/>
      <sz val="12"/>
      <color indexed="8"/>
      <name val="宋体"/>
      <charset val="134"/>
    </font>
    <font>
      <b/>
      <sz val="13"/>
      <color indexed="56"/>
      <name val="宋体"/>
      <charset val="134"/>
    </font>
    <font>
      <sz val="10"/>
      <name val="楷体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1"/>
      <color indexed="9"/>
      <name val="宋体"/>
      <charset val="134"/>
    </font>
    <font>
      <sz val="11"/>
      <name val="宋体"/>
      <charset val="134"/>
    </font>
    <font>
      <sz val="12"/>
      <name val="바탕체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sz val="8"/>
      <name val="Arial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7"/>
      <name val="Small Fonts"/>
      <charset val="134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134"/>
    </font>
    <font>
      <sz val="12"/>
      <name val="Courier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color indexed="20"/>
      <name val="宋体"/>
      <charset val="134"/>
    </font>
    <font>
      <u/>
      <sz val="12"/>
      <color indexed="36"/>
      <name val="宋体"/>
      <charset val="134"/>
    </font>
    <font>
      <sz val="12"/>
      <color indexed="62"/>
      <name val="楷体_GB2312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80">
    <xf numFmtId="0" fontId="0" fillId="0" borderId="0"/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6" fillId="14" borderId="18" applyNumberFormat="0" applyAlignment="0" applyProtection="0">
      <alignment vertical="center"/>
    </xf>
    <xf numFmtId="0" fontId="31" fillId="0" borderId="0">
      <alignment horizontal="center" wrapText="1"/>
      <protection locked="0"/>
    </xf>
    <xf numFmtId="41" fontId="2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/>
    <xf numFmtId="43" fontId="25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13" borderId="17" applyNumberFormat="0" applyAlignment="0" applyProtection="0">
      <alignment vertical="center"/>
    </xf>
    <xf numFmtId="0" fontId="42" fillId="0" borderId="0"/>
    <xf numFmtId="0" fontId="46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83" fontId="33" fillId="0" borderId="12" applyFill="0" applyProtection="0">
      <alignment horizontal="right"/>
    </xf>
    <xf numFmtId="0" fontId="43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/>
    <xf numFmtId="0" fontId="25" fillId="6" borderId="16" applyNumberFormat="0" applyFont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49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2" fillId="0" borderId="0"/>
    <xf numFmtId="0" fontId="62" fillId="0" borderId="22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64" fillId="31" borderId="24" applyNumberFormat="0" applyAlignment="0" applyProtection="0">
      <alignment vertical="center"/>
    </xf>
    <xf numFmtId="0" fontId="57" fillId="27" borderId="17" applyNumberFormat="0" applyAlignment="0" applyProtection="0">
      <alignment vertical="center"/>
    </xf>
    <xf numFmtId="0" fontId="67" fillId="31" borderId="18" applyNumberFormat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0" fillId="30" borderId="23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80" fontId="0" fillId="0" borderId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0"/>
    <xf numFmtId="0" fontId="3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1" fillId="13" borderId="28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4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24" fillId="0" borderId="0"/>
    <xf numFmtId="0" fontId="39" fillId="21" borderId="0" applyNumberFormat="0" applyBorder="0" applyAlignment="0" applyProtection="0">
      <alignment vertical="center"/>
    </xf>
    <xf numFmtId="0" fontId="74" fillId="1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24" fillId="0" borderId="0"/>
    <xf numFmtId="0" fontId="42" fillId="0" borderId="0"/>
    <xf numFmtId="185" fontId="75" fillId="0" borderId="0"/>
    <xf numFmtId="0" fontId="32" fillId="51" borderId="0" applyNumberFormat="0" applyBorder="0" applyAlignment="0" applyProtection="0"/>
    <xf numFmtId="0" fontId="42" fillId="0" borderId="0"/>
    <xf numFmtId="0" fontId="50" fillId="21" borderId="0" applyNumberFormat="0" applyBorder="0" applyAlignment="0" applyProtection="0">
      <alignment vertical="center"/>
    </xf>
    <xf numFmtId="0" fontId="42" fillId="0" borderId="0">
      <protection locked="0"/>
    </xf>
    <xf numFmtId="4" fontId="73" fillId="0" borderId="0" applyFont="0" applyFill="0" applyBorder="0" applyAlignment="0" applyProtection="0"/>
    <xf numFmtId="0" fontId="33" fillId="0" borderId="0"/>
    <xf numFmtId="0" fontId="76" fillId="0" borderId="0"/>
    <xf numFmtId="0" fontId="33" fillId="0" borderId="0"/>
    <xf numFmtId="0" fontId="77" fillId="0" borderId="0"/>
    <xf numFmtId="0" fontId="22" fillId="52" borderId="0" applyNumberFormat="0" applyBorder="0" applyAlignment="0" applyProtection="0"/>
    <xf numFmtId="49" fontId="33" fillId="0" borderId="0" applyFont="0" applyFill="0" applyBorder="0" applyAlignment="0" applyProtection="0"/>
    <xf numFmtId="0" fontId="78" fillId="0" borderId="29" applyNumberFormat="0" applyFill="0" applyAlignment="0" applyProtection="0">
      <alignment vertical="center"/>
    </xf>
    <xf numFmtId="0" fontId="42" fillId="0" borderId="0"/>
    <xf numFmtId="0" fontId="77" fillId="0" borderId="0"/>
    <xf numFmtId="0" fontId="22" fillId="53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59" fillId="19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194" fontId="33" fillId="0" borderId="0" applyFont="0" applyFill="0" applyBorder="0" applyAlignment="0" applyProtection="0"/>
    <xf numFmtId="0" fontId="59" fillId="0" borderId="0">
      <alignment vertical="center"/>
    </xf>
    <xf numFmtId="0" fontId="48" fillId="11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48" fillId="27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59" fillId="59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202" fontId="33" fillId="0" borderId="0"/>
    <xf numFmtId="0" fontId="59" fillId="0" borderId="0">
      <alignment vertical="center"/>
    </xf>
    <xf numFmtId="0" fontId="59" fillId="5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9" fillId="6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92" fillId="63" borderId="0" applyNumberFormat="0" applyBorder="0" applyAlignment="0" applyProtection="0">
      <alignment vertical="center"/>
    </xf>
    <xf numFmtId="0" fontId="86" fillId="64" borderId="0" applyNumberFormat="0" applyBorder="0" applyAlignment="0" applyProtection="0"/>
    <xf numFmtId="0" fontId="92" fillId="59" borderId="0" applyNumberFormat="0" applyBorder="0" applyAlignment="0" applyProtection="0">
      <alignment vertical="center"/>
    </xf>
    <xf numFmtId="0" fontId="88" fillId="0" borderId="12" applyNumberFormat="0" applyFill="0" applyProtection="0">
      <alignment horizontal="center"/>
    </xf>
    <xf numFmtId="0" fontId="59" fillId="0" borderId="0">
      <alignment vertical="center"/>
    </xf>
    <xf numFmtId="0" fontId="86" fillId="61" borderId="0" applyNumberFormat="0" applyBorder="0" applyAlignment="0" applyProtection="0"/>
    <xf numFmtId="0" fontId="92" fillId="2" borderId="0" applyNumberFormat="0" applyBorder="0" applyAlignment="0" applyProtection="0">
      <alignment vertical="center"/>
    </xf>
    <xf numFmtId="0" fontId="59" fillId="0" borderId="0">
      <alignment vertical="center"/>
    </xf>
    <xf numFmtId="0" fontId="92" fillId="5" borderId="0" applyNumberFormat="0" applyBorder="0" applyAlignment="0" applyProtection="0">
      <alignment vertical="center"/>
    </xf>
    <xf numFmtId="14" fontId="31" fillId="0" borderId="0">
      <alignment horizontal="center" wrapText="1"/>
      <protection locked="0"/>
    </xf>
    <xf numFmtId="3" fontId="73" fillId="0" borderId="0" applyFont="0" applyFill="0" applyBorder="0" applyAlignment="0" applyProtection="0"/>
    <xf numFmtId="0" fontId="59" fillId="0" borderId="0">
      <alignment vertical="center"/>
    </xf>
    <xf numFmtId="0" fontId="92" fillId="2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5" fillId="66" borderId="9">
      <protection locked="0"/>
    </xf>
    <xf numFmtId="0" fontId="0" fillId="0" borderId="0"/>
    <xf numFmtId="0" fontId="50" fillId="21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5" applyNumberFormat="0" applyFill="0" applyProtection="0">
      <alignment horizontal="left"/>
    </xf>
    <xf numFmtId="38" fontId="72" fillId="0" borderId="0" applyFont="0" applyFill="0" applyBorder="0" applyAlignment="0" applyProtection="0"/>
    <xf numFmtId="0" fontId="26" fillId="59" borderId="0" applyNumberFormat="0" applyBorder="0" applyAlignment="0" applyProtection="0">
      <alignment vertical="center"/>
    </xf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0" borderId="0">
      <protection locked="0"/>
    </xf>
    <xf numFmtId="0" fontId="29" fillId="23" borderId="0" applyNumberFormat="0" applyBorder="0" applyAlignment="0" applyProtection="0"/>
    <xf numFmtId="0" fontId="22" fillId="16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/>
    <xf numFmtId="0" fontId="92" fillId="67" borderId="0" applyNumberFormat="0" applyBorder="0" applyAlignment="0" applyProtection="0">
      <alignment vertical="center"/>
    </xf>
    <xf numFmtId="10" fontId="33" fillId="0" borderId="0" applyFont="0" applyFill="0" applyBorder="0" applyAlignment="0" applyProtection="0"/>
    <xf numFmtId="0" fontId="29" fillId="68" borderId="0" applyNumberFormat="0" applyBorder="0" applyAlignment="0" applyProtection="0"/>
    <xf numFmtId="0" fontId="92" fillId="62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43" fillId="19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33" fillId="0" borderId="0" applyFont="0" applyFill="0" applyBorder="0" applyAlignment="0" applyProtection="0"/>
    <xf numFmtId="0" fontId="54" fillId="11" borderId="0" applyNumberFormat="0" applyBorder="0" applyAlignment="0" applyProtection="0">
      <alignment vertical="center"/>
    </xf>
    <xf numFmtId="0" fontId="22" fillId="51" borderId="0" applyNumberFormat="0" applyBorder="0" applyAlignment="0" applyProtection="0"/>
    <xf numFmtId="189" fontId="33" fillId="0" borderId="0" applyFon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92" fillId="65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9" fillId="9" borderId="0" applyNumberFormat="0" applyBorder="0" applyAlignment="0" applyProtection="0"/>
    <xf numFmtId="178" fontId="33" fillId="0" borderId="0" applyFont="0" applyFill="0" applyBorder="0" applyAlignment="0" applyProtection="0"/>
    <xf numFmtId="0" fontId="92" fillId="5" borderId="0" applyNumberFormat="0" applyBorder="0" applyAlignment="0" applyProtection="0">
      <alignment vertical="center"/>
    </xf>
    <xf numFmtId="0" fontId="96" fillId="0" borderId="34" applyNumberFormat="0" applyAlignment="0" applyProtection="0">
      <alignment horizontal="left" vertical="center"/>
    </xf>
    <xf numFmtId="0" fontId="29" fillId="69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41" fontId="70" fillId="0" borderId="0" applyFont="0" applyFill="0" applyBorder="0" applyAlignment="0" applyProtection="0"/>
    <xf numFmtId="0" fontId="29" fillId="7" borderId="0" applyNumberFormat="0" applyBorder="0" applyAlignment="0" applyProtection="0"/>
    <xf numFmtId="0" fontId="92" fillId="24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2" fillId="52" borderId="0" applyNumberFormat="0" applyBorder="0" applyAlignment="0" applyProtection="0"/>
    <xf numFmtId="0" fontId="54" fillId="11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9" fillId="71" borderId="0" applyNumberFormat="0" applyBorder="0" applyAlignment="0" applyProtection="0"/>
    <xf numFmtId="0" fontId="92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0">
      <alignment vertical="center"/>
    </xf>
    <xf numFmtId="0" fontId="73" fillId="0" borderId="0"/>
    <xf numFmtId="187" fontId="63" fillId="0" borderId="0" applyFill="0" applyBorder="0" applyAlignment="0"/>
    <xf numFmtId="0" fontId="35" fillId="13" borderId="17" applyNumberFormat="0" applyAlignment="0" applyProtection="0">
      <alignment vertical="center"/>
    </xf>
    <xf numFmtId="0" fontId="45" fillId="0" borderId="21">
      <alignment horizontal="center"/>
    </xf>
    <xf numFmtId="0" fontId="68" fillId="34" borderId="0" applyNumberFormat="0" applyBorder="0" applyAlignment="0" applyProtection="0"/>
    <xf numFmtId="0" fontId="66" fillId="33" borderId="26" applyNumberFormat="0" applyAlignment="0" applyProtection="0">
      <alignment vertical="center"/>
    </xf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38" fontId="0" fillId="0" borderId="0" applyFill="0" applyBorder="0" applyAlignment="0" applyProtection="0"/>
    <xf numFmtId="179" fontId="70" fillId="0" borderId="0"/>
    <xf numFmtId="0" fontId="72" fillId="0" borderId="0" applyFont="0" applyFill="0" applyBorder="0" applyAlignment="0" applyProtection="0"/>
    <xf numFmtId="186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/>
    <xf numFmtId="182" fontId="70" fillId="0" borderId="0"/>
    <xf numFmtId="0" fontId="97" fillId="0" borderId="0" applyProtection="0"/>
    <xf numFmtId="0" fontId="43" fillId="1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197" fontId="70" fillId="0" borderId="0"/>
    <xf numFmtId="0" fontId="98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2" fontId="97" fillId="0" borderId="0" applyProtection="0"/>
    <xf numFmtId="0" fontId="39" fillId="21" borderId="0" applyNumberFormat="0" applyBorder="0" applyAlignment="0" applyProtection="0">
      <alignment vertical="center"/>
    </xf>
    <xf numFmtId="38" fontId="99" fillId="13" borderId="0" applyNumberFormat="0" applyBorder="0" applyAlignment="0" applyProtection="0"/>
    <xf numFmtId="0" fontId="100" fillId="0" borderId="32" applyNumberFormat="0" applyFill="0" applyAlignment="0" applyProtection="0">
      <alignment vertical="center"/>
    </xf>
    <xf numFmtId="0" fontId="96" fillId="0" borderId="35">
      <alignment horizontal="left" vertical="center"/>
    </xf>
    <xf numFmtId="0" fontId="101" fillId="0" borderId="0" applyProtection="0"/>
    <xf numFmtId="0" fontId="96" fillId="0" borderId="0" applyProtection="0"/>
    <xf numFmtId="0" fontId="43" fillId="19" borderId="0" applyNumberFormat="0" applyBorder="0" applyAlignment="0" applyProtection="0">
      <alignment vertical="center"/>
    </xf>
    <xf numFmtId="10" fontId="99" fillId="74" borderId="33" applyNumberFormat="0" applyBorder="0" applyAlignment="0" applyProtection="0"/>
    <xf numFmtId="195" fontId="82" fillId="54" borderId="0"/>
    <xf numFmtId="0" fontId="84" fillId="0" borderId="30" applyNumberFormat="0" applyFill="0" applyAlignment="0" applyProtection="0">
      <alignment vertical="center"/>
    </xf>
    <xf numFmtId="9" fontId="79" fillId="0" borderId="0" applyFont="0" applyFill="0" applyBorder="0" applyAlignment="0" applyProtection="0"/>
    <xf numFmtId="0" fontId="80" fillId="33" borderId="26" applyNumberFormat="0" applyAlignment="0" applyProtection="0">
      <alignment vertical="center"/>
    </xf>
    <xf numFmtId="195" fontId="83" fillId="55" borderId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43" fillId="19" borderId="0" applyNumberFormat="0" applyBorder="0" applyAlignment="0" applyProtection="0">
      <alignment vertical="center"/>
    </xf>
    <xf numFmtId="194" fontId="33" fillId="0" borderId="0" applyFont="0" applyFill="0" applyBorder="0" applyAlignment="0" applyProtection="0"/>
    <xf numFmtId="199" fontId="73" fillId="0" borderId="0" applyFont="0" applyFill="0" applyBorder="0" applyAlignment="0" applyProtection="0"/>
    <xf numFmtId="0" fontId="49" fillId="19" borderId="0" applyNumberFormat="0" applyBorder="0" applyAlignment="0" applyProtection="0">
      <alignment vertical="center"/>
    </xf>
    <xf numFmtId="193" fontId="42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43" fillId="19" borderId="0" applyNumberFormat="0" applyBorder="0" applyAlignment="0" applyProtection="0">
      <alignment vertical="center"/>
    </xf>
    <xf numFmtId="0" fontId="70" fillId="0" borderId="0"/>
    <xf numFmtId="37" fontId="102" fillId="0" borderId="0"/>
    <xf numFmtId="0" fontId="82" fillId="0" borderId="0"/>
    <xf numFmtId="0" fontId="24" fillId="0" borderId="0"/>
    <xf numFmtId="0" fontId="50" fillId="21" borderId="0" applyNumberFormat="0" applyBorder="0" applyAlignment="0" applyProtection="0">
      <alignment vertical="center"/>
    </xf>
    <xf numFmtId="0" fontId="59" fillId="74" borderId="36" applyNumberFormat="0" applyFont="0" applyAlignment="0" applyProtection="0">
      <alignment vertical="center"/>
    </xf>
    <xf numFmtId="0" fontId="103" fillId="13" borderId="28" applyNumberFormat="0" applyAlignment="0" applyProtection="0">
      <alignment vertical="center"/>
    </xf>
    <xf numFmtId="9" fontId="24" fillId="0" borderId="0" applyFont="0" applyFill="0" applyBorder="0" applyAlignment="0" applyProtection="0"/>
    <xf numFmtId="176" fontId="33" fillId="0" borderId="0" applyFont="0" applyFill="0" applyProtection="0"/>
    <xf numFmtId="0" fontId="55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73" fillId="75" borderId="0" applyNumberFormat="0" applyFont="0" applyBorder="0" applyAlignment="0" applyProtection="0"/>
    <xf numFmtId="0" fontId="104" fillId="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9" fillId="19" borderId="0" applyNumberFormat="0" applyBorder="0" applyAlignment="0" applyProtection="0">
      <alignment vertical="center"/>
    </xf>
    <xf numFmtId="0" fontId="95" fillId="66" borderId="9">
      <protection locked="0"/>
    </xf>
    <xf numFmtId="0" fontId="105" fillId="0" borderId="0"/>
    <xf numFmtId="0" fontId="95" fillId="66" borderId="9">
      <protection locked="0"/>
    </xf>
    <xf numFmtId="0" fontId="97" fillId="0" borderId="37" applyProtection="0"/>
    <xf numFmtId="0" fontId="106" fillId="0" borderId="0" applyNumberFormat="0" applyFill="0" applyBorder="0" applyAlignment="0" applyProtection="0">
      <alignment vertical="center"/>
    </xf>
    <xf numFmtId="201" fontId="42" fillId="0" borderId="0" applyFont="0" applyFill="0" applyBorder="0" applyAlignment="0" applyProtection="0"/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200" fontId="33" fillId="0" borderId="0" applyFont="0" applyFill="0" applyBorder="0" applyAlignment="0" applyProtection="0"/>
    <xf numFmtId="0" fontId="33" fillId="0" borderId="5" applyNumberFormat="0" applyFill="0" applyProtection="0">
      <alignment horizontal="right"/>
    </xf>
    <xf numFmtId="0" fontId="107" fillId="0" borderId="0"/>
    <xf numFmtId="0" fontId="72" fillId="0" borderId="0" applyFont="0" applyFill="0" applyBorder="0" applyAlignment="0" applyProtection="0"/>
    <xf numFmtId="0" fontId="78" fillId="0" borderId="29" applyNumberFormat="0" applyFill="0" applyAlignment="0" applyProtection="0"/>
    <xf numFmtId="0" fontId="43" fillId="19" borderId="0" applyNumberFormat="0" applyBorder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87" fillId="0" borderId="32" applyNumberFormat="0" applyFill="0" applyAlignment="0" applyProtection="0"/>
    <xf numFmtId="0" fontId="109" fillId="0" borderId="20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110" fillId="0" borderId="5" applyNumberFormat="0" applyFill="0" applyProtection="0">
      <alignment horizontal="center"/>
    </xf>
    <xf numFmtId="0" fontId="32" fillId="1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104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74" borderId="36" applyNumberFormat="0" applyFont="0" applyAlignment="0" applyProtection="0">
      <alignment vertical="center"/>
    </xf>
    <xf numFmtId="0" fontId="43" fillId="76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12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8" fillId="34" borderId="0" applyNumberFormat="0" applyBorder="0" applyAlignment="0" applyProtection="0"/>
    <xf numFmtId="0" fontId="10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8" fillId="34" borderId="0" applyNumberFormat="0" applyBorder="0" applyAlignment="0" applyProtection="0"/>
    <xf numFmtId="0" fontId="59" fillId="0" borderId="0">
      <alignment vertical="center"/>
    </xf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59" fillId="0" borderId="0">
      <alignment vertical="center"/>
    </xf>
    <xf numFmtId="0" fontId="0" fillId="0" borderId="0"/>
    <xf numFmtId="0" fontId="59" fillId="0" borderId="0">
      <alignment vertical="center"/>
    </xf>
    <xf numFmtId="0" fontId="114" fillId="27" borderId="17" applyNumberFormat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0" fillId="0" borderId="0"/>
    <xf numFmtId="0" fontId="50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188" fontId="42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73" borderId="0" applyNumberFormat="0" applyBorder="0" applyAlignment="0" applyProtection="0"/>
    <xf numFmtId="0" fontId="32" fillId="51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43" fontId="59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86" fillId="57" borderId="0" applyNumberFormat="0" applyBorder="0" applyAlignment="0" applyProtection="0"/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12" applyNumberFormat="0" applyFill="0" applyProtection="0">
      <alignment horizontal="left"/>
    </xf>
    <xf numFmtId="0" fontId="91" fillId="0" borderId="30" applyNumberFormat="0" applyFill="0" applyAlignment="0" applyProtection="0">
      <alignment vertical="center"/>
    </xf>
    <xf numFmtId="192" fontId="42" fillId="0" borderId="0" applyFont="0" applyFill="0" applyBorder="0" applyAlignment="0" applyProtection="0"/>
    <xf numFmtId="0" fontId="70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9" fillId="0" borderId="0"/>
    <xf numFmtId="0" fontId="26" fillId="62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1" fontId="33" fillId="0" borderId="12" applyFill="0" applyProtection="0">
      <alignment horizontal="center"/>
    </xf>
    <xf numFmtId="1" fontId="93" fillId="0" borderId="33">
      <alignment vertical="center"/>
      <protection locked="0"/>
    </xf>
    <xf numFmtId="198" fontId="93" fillId="0" borderId="33">
      <alignment vertical="center"/>
      <protection locked="0"/>
    </xf>
    <xf numFmtId="43" fontId="33" fillId="0" borderId="0" applyFont="0" applyFill="0" applyBorder="0" applyAlignment="0" applyProtection="0"/>
    <xf numFmtId="0" fontId="94" fillId="0" borderId="0"/>
    <xf numFmtId="0" fontId="0" fillId="0" borderId="0"/>
    <xf numFmtId="0" fontId="42" fillId="0" borderId="0"/>
  </cellStyleXfs>
  <cellXfs count="14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81" fontId="4" fillId="0" borderId="9" xfId="0" applyNumberFormat="1" applyFont="1" applyFill="1" applyBorder="1" applyAlignment="1" applyProtection="1">
      <alignment horizontal="right" vertical="center" shrinkToFit="1"/>
    </xf>
    <xf numFmtId="184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vertical="center"/>
      <protection locked="0"/>
    </xf>
    <xf numFmtId="184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4" fillId="0" borderId="9" xfId="0" applyNumberFormat="1" applyFont="1" applyFill="1" applyBorder="1" applyAlignment="1" applyProtection="1">
      <alignment horizontal="right" vertical="center" shrinkToFit="1"/>
    </xf>
    <xf numFmtId="177" fontId="4" fillId="0" borderId="8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181" fontId="8" fillId="0" borderId="9" xfId="0" applyNumberFormat="1" applyFont="1" applyBorder="1" applyAlignment="1">
      <alignment horizontal="right" vertical="center" shrinkToFit="1"/>
    </xf>
    <xf numFmtId="184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184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center"/>
    </xf>
    <xf numFmtId="177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181" fontId="4" fillId="0" borderId="9" xfId="0" applyNumberFormat="1" applyFont="1" applyBorder="1" applyAlignment="1">
      <alignment horizontal="right" vertical="center" shrinkToFit="1"/>
    </xf>
    <xf numFmtId="184" fontId="4" fillId="0" borderId="4" xfId="0" applyNumberFormat="1" applyFont="1" applyBorder="1" applyAlignment="1">
      <alignment horizontal="right" vertical="center" shrinkToFit="1"/>
    </xf>
    <xf numFmtId="184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/>
    <xf numFmtId="181" fontId="2" fillId="0" borderId="1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 wrapText="1"/>
    </xf>
    <xf numFmtId="181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181" fontId="4" fillId="0" borderId="9" xfId="0" applyNumberFormat="1" applyFont="1" applyFill="1" applyBorder="1" applyAlignment="1">
      <alignment horizontal="right" vertical="center" shrinkToFit="1"/>
    </xf>
    <xf numFmtId="184" fontId="4" fillId="0" borderId="8" xfId="0" applyNumberFormat="1" applyFont="1" applyFill="1" applyBorder="1" applyAlignment="1">
      <alignment horizontal="right" vertical="center" shrinkToFit="1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84" fontId="4" fillId="0" borderId="9" xfId="0" applyNumberFormat="1" applyFont="1" applyBorder="1" applyAlignment="1">
      <alignment vertical="center" shrinkToFit="1"/>
    </xf>
    <xf numFmtId="184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1" fontId="4" fillId="0" borderId="9" xfId="402" applyNumberFormat="1" applyFont="1" applyBorder="1" applyAlignment="1">
      <alignment horizontal="right" vertical="center" shrinkToFit="1"/>
    </xf>
    <xf numFmtId="184" fontId="4" fillId="0" borderId="8" xfId="40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184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right" vertical="center" shrinkToFit="1"/>
    </xf>
    <xf numFmtId="184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81" fontId="4" fillId="0" borderId="13" xfId="0" applyNumberFormat="1" applyFont="1" applyBorder="1" applyAlignment="1">
      <alignment horizontal="right" vertical="center" shrinkToFit="1"/>
    </xf>
    <xf numFmtId="184" fontId="4" fillId="0" borderId="14" xfId="0" applyNumberFormat="1" applyFont="1" applyBorder="1" applyAlignment="1">
      <alignment horizontal="right" vertical="center" shrinkToFit="1"/>
    </xf>
    <xf numFmtId="184" fontId="1" fillId="0" borderId="0" xfId="0" applyNumberFormat="1" applyFont="1" applyAlignment="1">
      <alignment vertical="center"/>
    </xf>
    <xf numFmtId="184" fontId="4" fillId="0" borderId="9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181" fontId="15" fillId="0" borderId="9" xfId="0" applyNumberFormat="1" applyFont="1" applyBorder="1" applyAlignment="1">
      <alignment horizontal="right" vertical="center" shrinkToFit="1"/>
    </xf>
    <xf numFmtId="184" fontId="15" fillId="0" borderId="8" xfId="0" applyNumberFormat="1" applyFont="1" applyBorder="1" applyAlignment="1">
      <alignment horizontal="right" vertical="center" shrinkToFit="1"/>
    </xf>
    <xf numFmtId="184" fontId="15" fillId="0" borderId="5" xfId="0" applyNumberFormat="1" applyFont="1" applyBorder="1" applyAlignment="1">
      <alignment horizontal="right" vertical="center" shrinkToFit="1"/>
    </xf>
    <xf numFmtId="184" fontId="4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80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千位分隔" xfId="9" builtinId="3"/>
    <cellStyle name="好_汇总" xfId="10"/>
    <cellStyle name="40% - 强调文字颜色 3" xfId="11" builtinId="39"/>
    <cellStyle name="计算 2" xfId="12"/>
    <cellStyle name="MS Sans Serif" xfId="13"/>
    <cellStyle name="差" xfId="14" builtinId="27"/>
    <cellStyle name="超链接" xfId="15" builtinId="8"/>
    <cellStyle name="日期" xfId="16"/>
    <cellStyle name="差_奖励补助测算5.23新" xfId="17"/>
    <cellStyle name="Accent2 - 60%" xfId="18"/>
    <cellStyle name="60% - 强调文字颜色 3" xfId="19" builtinId="40"/>
    <cellStyle name="好_1003牟定县" xfId="20"/>
    <cellStyle name="百分比" xfId="21" builtinId="5"/>
    <cellStyle name="差_2009年一般性转移支付标准工资_奖励补助测算5.22测试" xfId="22"/>
    <cellStyle name="已访问的超链接" xfId="23" builtinId="9"/>
    <cellStyle name="_ET_STYLE_NoName_00__Book1" xfId="24"/>
    <cellStyle name="注释" xfId="25" builtinId="10"/>
    <cellStyle name="常规 6" xfId="26"/>
    <cellStyle name="_ET_STYLE_NoName_00__Sheet3" xfId="27"/>
    <cellStyle name="差_教师绩效工资测算表（离退休按各地上报数测算）2009年1月1日" xfId="28"/>
    <cellStyle name="标题 4" xfId="29" builtinId="19"/>
    <cellStyle name="差_2007年政法部门业务指标" xfId="30"/>
    <cellStyle name="差_2006年分析表" xfId="31"/>
    <cellStyle name="60% - 强调文字颜色 2" xfId="32" builtinId="36"/>
    <cellStyle name="差_指标五" xfId="33"/>
    <cellStyle name="好_奖励补助测算5.23新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Currency [0]" xfId="53"/>
    <cellStyle name="好_三季度－表二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常规_2000.07" xfId="64"/>
    <cellStyle name="20% - 强调文字颜色 5" xfId="65" builtinId="46"/>
    <cellStyle name="强调文字颜色 1" xfId="66" builtinId="29"/>
    <cellStyle name="20% - 强调文字颜色 1" xfId="67" builtinId="30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千位分隔[0] 2" xfId="72"/>
    <cellStyle name="强调文字颜色 3" xfId="73" builtinId="37"/>
    <cellStyle name="PSChar" xfId="74"/>
    <cellStyle name="强调文字颜色 4" xfId="75" builtinId="41"/>
    <cellStyle name="20% - 强调文字颜色 4" xfId="76" builtinId="42"/>
    <cellStyle name="40% - 强调文字颜色 4" xfId="77" builtinId="43"/>
    <cellStyle name="强调文字颜色 5" xfId="78" builtinId="45"/>
    <cellStyle name="40% - 强调文字颜色 5" xfId="79" builtinId="47"/>
    <cellStyle name="差_2006年全省财力计算表（中央、决算）" xfId="80"/>
    <cellStyle name="60% - 强调文字颜色 5" xfId="81" builtinId="48"/>
    <cellStyle name="强调文字颜色 6" xfId="82" builtinId="49"/>
    <cellStyle name="_弱电系统设备配置报价清单" xfId="83"/>
    <cellStyle name="好_业务工作量指标" xfId="84"/>
    <cellStyle name="适中 2" xfId="85"/>
    <cellStyle name="40% - 强调文字颜色 6" xfId="86" builtinId="51"/>
    <cellStyle name="60% - 强调文字颜色 6" xfId="87" builtinId="52"/>
    <cellStyle name="_ET_STYLE_NoName_00_" xfId="88"/>
    <cellStyle name="_Book1_1" xfId="89"/>
    <cellStyle name="Normal_3H8" xfId="90"/>
    <cellStyle name="好_汇总-县级财政报表附表" xfId="91"/>
    <cellStyle name="_20100326高清市院遂宁检察院1080P配置清单26日改" xfId="92"/>
    <cellStyle name="好_2008年县级公安保障标准落实奖励经费分配测算" xfId="93"/>
    <cellStyle name="_计财部审批要件" xfId="94"/>
    <cellStyle name="PSDec" xfId="95"/>
    <cellStyle name="?鹎%U龡&amp;H?_x0008__x001c__x001c_?_x0007__x0001__x0001_" xfId="96"/>
    <cellStyle name="_0202" xfId="97"/>
    <cellStyle name="_Book1" xfId="98"/>
    <cellStyle name="_Book1_2" xfId="99"/>
    <cellStyle name="Accent2 - 20%" xfId="100"/>
    <cellStyle name="_Book1_3" xfId="101"/>
    <cellStyle name="Heading 1" xfId="102"/>
    <cellStyle name="_ET_STYLE_NoName_00__Book1_1" xfId="103"/>
    <cellStyle name="_ET_STYLE_NoName_00__Book1_2" xfId="104"/>
    <cellStyle name="Accent5 - 20%" xfId="105"/>
    <cellStyle name="好_11大理" xfId="106"/>
    <cellStyle name="20% - Accent1" xfId="107"/>
    <cellStyle name="Accent1 - 20%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20% - 强调文字颜色 1 2" xfId="114"/>
    <cellStyle name="差_奖励补助测算5.24冯铸" xfId="115"/>
    <cellStyle name="20% - 强调文字颜色 2 2" xfId="116"/>
    <cellStyle name="20% - 强调文字颜色 3 2" xfId="117"/>
    <cellStyle name="Heading 2" xfId="118"/>
    <cellStyle name="差_20101012(9-25)" xfId="119"/>
    <cellStyle name="好_03昭通" xfId="120"/>
    <cellStyle name="20% - 强调文字颜色 4 2" xfId="121"/>
    <cellStyle name="Mon閠aire_!!!GO" xfId="122"/>
    <cellStyle name="常规 3" xfId="123"/>
    <cellStyle name="20% - 强调文字颜色 5 2" xfId="124"/>
    <cellStyle name="寘嬫愗傝_Region Orders (2)" xfId="125"/>
    <cellStyle name="콤마_BOILER-CO1" xfId="126"/>
    <cellStyle name="20% - 强调文字颜色 6 2" xfId="127"/>
    <cellStyle name="40% - Accent1" xfId="128"/>
    <cellStyle name="40% - Accent2" xfId="129"/>
    <cellStyle name="40% - Accent3" xfId="130"/>
    <cellStyle name="40% - Accent4" xfId="131"/>
    <cellStyle name="Normal - Style1" xfId="132"/>
    <cellStyle name="常规 2 2_20101012(9-25)" xfId="133"/>
    <cellStyle name="40% - Accent5" xfId="134"/>
    <cellStyle name="好_不用软件计算9.1不考虑经费管理评价xl" xfId="135"/>
    <cellStyle name="警告文本 2" xfId="136"/>
    <cellStyle name="40% - Accent6" xfId="137"/>
    <cellStyle name="好_00省级(定稿)" xfId="138"/>
    <cellStyle name="好_第五部分(才淼、饶永宏）" xfId="139"/>
    <cellStyle name="40% - 强调文字颜色 1 2" xfId="140"/>
    <cellStyle name="差_指标四" xfId="141"/>
    <cellStyle name="40% - 强调文字颜色 2 2" xfId="142"/>
    <cellStyle name="好_奖励补助测算7.25" xfId="143"/>
    <cellStyle name="40% - 强调文字颜色 3 2" xfId="144"/>
    <cellStyle name="40% - 强调文字颜色 5 2" xfId="145"/>
    <cellStyle name="好_2006年分析表" xfId="146"/>
    <cellStyle name="40% - 强调文字颜色 6 2" xfId="147"/>
    <cellStyle name="差_03昭通" xfId="148"/>
    <cellStyle name="好_下半年禁毒办案经费分配2544.3万元" xfId="149"/>
    <cellStyle name="60% - Accent1" xfId="150"/>
    <cellStyle name="强调 2" xfId="151"/>
    <cellStyle name="60% - Accent2" xfId="152"/>
    <cellStyle name="部门" xfId="153"/>
    <cellStyle name="常规 2 2" xfId="154"/>
    <cellStyle name="强调 3" xfId="155"/>
    <cellStyle name="60% - Accent3" xfId="156"/>
    <cellStyle name="常规 2 3" xfId="157"/>
    <cellStyle name="60% - Accent4" xfId="158"/>
    <cellStyle name="per.style" xfId="159"/>
    <cellStyle name="PSInt" xfId="160"/>
    <cellStyle name="常规 2 4" xfId="161"/>
    <cellStyle name="60% - Accent5" xfId="162"/>
    <cellStyle name="差_云南农村义务教育统计表" xfId="163"/>
    <cellStyle name="常规 2 5" xfId="164"/>
    <cellStyle name="强调文字颜色 4 2" xfId="165"/>
    <cellStyle name="60% - Accent6" xfId="166"/>
    <cellStyle name="t" xfId="167"/>
    <cellStyle name="常规 2 6" xfId="168"/>
    <cellStyle name="好_检验表" xfId="169"/>
    <cellStyle name="60% - 强调文字颜色 1 2" xfId="170"/>
    <cellStyle name="Heading 4" xfId="171"/>
    <cellStyle name="商品名称" xfId="172"/>
    <cellStyle name="콤마 [0]_BOILER-CO1" xfId="173"/>
    <cellStyle name="60% - 强调文字颜色 2 2" xfId="174"/>
    <cellStyle name="常规 5" xfId="175"/>
    <cellStyle name="60% - 强调文字颜色 3 2" xfId="176"/>
    <cellStyle name="60% - 强调文字颜色 4 2" xfId="177"/>
    <cellStyle name="Neutral" xfId="178"/>
    <cellStyle name="60% - 强调文字颜色 5 2" xfId="179"/>
    <cellStyle name="60% - 强调文字颜色 6 2" xfId="180"/>
    <cellStyle name="好_2007年人员分部门统计表" xfId="181"/>
    <cellStyle name="6mal" xfId="182"/>
    <cellStyle name="Accent1" xfId="183"/>
    <cellStyle name="Accent1 - 40%" xfId="184"/>
    <cellStyle name="差_2006年基础数据" xfId="185"/>
    <cellStyle name="Accent1 - 60%" xfId="186"/>
    <cellStyle name="Accent1_公安安全支出补充表5.14" xfId="187"/>
    <cellStyle name="Percent [2]" xfId="188"/>
    <cellStyle name="Accent2" xfId="189"/>
    <cellStyle name="Accent2_公安安全支出补充表5.14" xfId="190"/>
    <cellStyle name="Accent3" xfId="191"/>
    <cellStyle name="差_2007年检察院案件数" xfId="192"/>
    <cellStyle name="Accent3 - 20%" xfId="193"/>
    <cellStyle name="Milliers_!!!GO" xfId="194"/>
    <cellStyle name="好_指标四" xfId="195"/>
    <cellStyle name="Accent3 - 40%" xfId="196"/>
    <cellStyle name="Mon閠aire [0]_!!!GO" xfId="197"/>
    <cellStyle name="好_0502通海县" xfId="198"/>
    <cellStyle name="Accent3 - 60%" xfId="199"/>
    <cellStyle name="好_2009年一般性转移支付标准工资_~4190974" xfId="200"/>
    <cellStyle name="Accent3_公安安全支出补充表5.14" xfId="201"/>
    <cellStyle name="Accent4" xfId="202"/>
    <cellStyle name="Accent4 - 20%" xfId="203"/>
    <cellStyle name="Accent4 - 40%" xfId="204"/>
    <cellStyle name="Accent4 - 60%" xfId="205"/>
    <cellStyle name="捠壿 [0.00]_Region Orders (2)" xfId="206"/>
    <cellStyle name="Accent4_公安安全支出补充表5.14" xfId="207"/>
    <cellStyle name="Header1" xfId="208"/>
    <cellStyle name="Accent5" xfId="209"/>
    <cellStyle name="好_2009年一般性转移支付标准工资_~5676413" xfId="210"/>
    <cellStyle name="Accent5 - 40%" xfId="211"/>
    <cellStyle name="千分位[0]_ 白土" xfId="212"/>
    <cellStyle name="Accent5 - 60%" xfId="213"/>
    <cellStyle name="Accent5_公安安全支出补充表5.14" xfId="214"/>
    <cellStyle name="Accent6" xfId="215"/>
    <cellStyle name="Accent6 - 20%" xfId="216"/>
    <cellStyle name="好_M03" xfId="217"/>
    <cellStyle name="Accent6 - 40%" xfId="218"/>
    <cellStyle name="Accent6 - 60%" xfId="219"/>
    <cellStyle name="Accent6_公安安全支出补充表5.14" xfId="220"/>
    <cellStyle name="常规 4" xfId="221"/>
    <cellStyle name="Bad" xfId="222"/>
    <cellStyle name="常规 2 3 2" xfId="223"/>
    <cellStyle name="昗弨_Pacific Region P&amp;L" xfId="224"/>
    <cellStyle name="Calc Currency (0)" xfId="225"/>
    <cellStyle name="Calculation" xfId="226"/>
    <cellStyle name="PSHeading" xfId="227"/>
    <cellStyle name="差_530623_2006年县级财政报表附表" xfId="228"/>
    <cellStyle name="Check Cell" xfId="229"/>
    <cellStyle name="ColLevel_1" xfId="230"/>
    <cellStyle name="Title" xfId="231"/>
    <cellStyle name="常规 2" xfId="232"/>
    <cellStyle name="Comma [0]" xfId="233"/>
    <cellStyle name="comma zerodec" xfId="234"/>
    <cellStyle name="통화_BOILER-CO1" xfId="235"/>
    <cellStyle name="Comma_!!!GO" xfId="236"/>
    <cellStyle name="Currency_!!!GO" xfId="237"/>
    <cellStyle name="分级显示列_1_Book1" xfId="238"/>
    <cellStyle name="样式 1" xfId="239"/>
    <cellStyle name="Currency1" xfId="240"/>
    <cellStyle name="Date" xfId="241"/>
    <cellStyle name="差_云南省2008年中小学教职工情况（教育厅提供20090101加工整理）" xfId="242"/>
    <cellStyle name="好_指标五" xfId="243"/>
    <cellStyle name="Dollar (zero dec)" xfId="244"/>
    <cellStyle name="Explanatory Text" xfId="245"/>
    <cellStyle name="差_1110洱源县" xfId="246"/>
    <cellStyle name="差_医疗保险已改" xfId="247"/>
    <cellStyle name="强调文字颜色 1 2" xfId="248"/>
    <cellStyle name="Fixed" xfId="249"/>
    <cellStyle name="Good" xfId="250"/>
    <cellStyle name="Grey" xfId="251"/>
    <cellStyle name="标题 2 2" xfId="252"/>
    <cellStyle name="Header2" xfId="253"/>
    <cellStyle name="HEADING1" xfId="254"/>
    <cellStyle name="HEADING2" xfId="255"/>
    <cellStyle name="差_地方配套按人均增幅控制8.31（调整结案率后）xl" xfId="256"/>
    <cellStyle name="Input [yellow]" xfId="257"/>
    <cellStyle name="Input Cells" xfId="258"/>
    <cellStyle name="Linked Cell" xfId="259"/>
    <cellStyle name="归盒啦_95" xfId="260"/>
    <cellStyle name="检查单元格 2" xfId="261"/>
    <cellStyle name="Linked Cells" xfId="262"/>
    <cellStyle name="Millares [0]_96 Risk" xfId="263"/>
    <cellStyle name="Millares_96 Risk" xfId="264"/>
    <cellStyle name="差_奖励补助测算7.25" xfId="265"/>
    <cellStyle name="Milliers [0]_!!!GO" xfId="266"/>
    <cellStyle name="Moneda [0]_96 Risk" xfId="267"/>
    <cellStyle name="差_县级基础数据" xfId="268"/>
    <cellStyle name="烹拳 [0]_ +Foil &amp; -FOIL &amp; PAPER" xfId="269"/>
    <cellStyle name="Moneda_96 Risk" xfId="270"/>
    <cellStyle name="差_2009年一般性转移支付标准工资_奖励补助测算7.23" xfId="271"/>
    <cellStyle name="New Times Roman" xfId="272"/>
    <cellStyle name="no dec" xfId="273"/>
    <cellStyle name="Norma,_laroux_4_营业在建 (2)_E21" xfId="274"/>
    <cellStyle name="Normal_!!!GO" xfId="275"/>
    <cellStyle name="好_历年教师人数" xfId="276"/>
    <cellStyle name="Note" xfId="277"/>
    <cellStyle name="Output" xfId="278"/>
    <cellStyle name="Percent_!!!GO" xfId="279"/>
    <cellStyle name="Pourcentage_pldt" xfId="280"/>
    <cellStyle name="标题 5" xfId="281"/>
    <cellStyle name="好_第一部分：综合全" xfId="282"/>
    <cellStyle name="PSDate" xfId="283"/>
    <cellStyle name="PSSpacer" xfId="284"/>
    <cellStyle name="差_00省级(打印)" xfId="285"/>
    <cellStyle name="RowLevel_0" xfId="286"/>
    <cellStyle name="差_2008年县级公安保障标准落实奖励经费分配测算" xfId="287"/>
    <cellStyle name="sstot" xfId="288"/>
    <cellStyle name="Standard_AREAS" xfId="289"/>
    <cellStyle name="t_HVAC Equipment (3)" xfId="290"/>
    <cellStyle name="Total" xfId="291"/>
    <cellStyle name="Warning Text" xfId="292"/>
    <cellStyle name="烹拳_ +Foil &amp; -FOIL &amp; PAPER" xfId="293"/>
    <cellStyle name="百分比 2" xfId="294"/>
    <cellStyle name="百分比 3" xfId="295"/>
    <cellStyle name="捠壿_Region Orders (2)" xfId="296"/>
    <cellStyle name="编号" xfId="297"/>
    <cellStyle name="未定义" xfId="298"/>
    <cellStyle name="통화 [0]_BOILER-CO1" xfId="299"/>
    <cellStyle name="标题 1 1" xfId="300"/>
    <cellStyle name="差_20101012(26-47)表" xfId="301"/>
    <cellStyle name="标题 1 2" xfId="302"/>
    <cellStyle name="标题 2 1" xfId="303"/>
    <cellStyle name="标题 3 2" xfId="304"/>
    <cellStyle name="标题 4 2" xfId="305"/>
    <cellStyle name="千位分隔 3" xfId="306"/>
    <cellStyle name="标题1" xfId="307"/>
    <cellStyle name="好_00省级(打印)" xfId="308"/>
    <cellStyle name="表标题" xfId="309"/>
    <cellStyle name="差_丽江汇总" xfId="310"/>
    <cellStyle name="差 2" xfId="311"/>
    <cellStyle name="差_~4190974" xfId="312"/>
    <cellStyle name="差_~5676413" xfId="313"/>
    <cellStyle name="差_005-8月26日(佟亚丽+赵立卫)" xfId="314"/>
    <cellStyle name="差_00省级(定稿)" xfId="315"/>
    <cellStyle name="差_0502通海县" xfId="316"/>
    <cellStyle name="差_05表式10.5" xfId="317"/>
    <cellStyle name="后继超链接" xfId="318"/>
    <cellStyle name="差_05玉溪" xfId="319"/>
    <cellStyle name="差_0605石屏县" xfId="320"/>
    <cellStyle name="差_1003牟定县" xfId="321"/>
    <cellStyle name="千分位_ 白土" xfId="322"/>
    <cellStyle name="差_11大理" xfId="323"/>
    <cellStyle name="差_2、土地面积、人口、粮食产量基本情况" xfId="324"/>
    <cellStyle name="差_2006年水利统计指标统计表" xfId="325"/>
    <cellStyle name="差_2006年在职人员情况" xfId="326"/>
    <cellStyle name="差_2007年可用财力" xfId="327"/>
    <cellStyle name="差_业务工作量指标" xfId="328"/>
    <cellStyle name="好_县级基础数据" xfId="329"/>
    <cellStyle name="差_2007年人员分部门统计表" xfId="330"/>
    <cellStyle name="差_2008云南省分县市中小学教职工统计表（教育厅提供）" xfId="331"/>
    <cellStyle name="差_2009年一般性转移支付标准工资" xfId="332"/>
    <cellStyle name="常规 2_004-赵立卫（20090820）" xfId="333"/>
    <cellStyle name="差_2009年一般性转移支付标准工资_~4190974" xfId="334"/>
    <cellStyle name="差_下半年禁吸戒毒经费1000万元" xfId="335"/>
    <cellStyle name="差_2009年一般性转移支付标准工资_~5676413" xfId="336"/>
    <cellStyle name="差_2009年一般性转移支付标准工资_不用软件计算9.1不考虑经费管理评价xl" xfId="337"/>
    <cellStyle name="差_2009年一般性转移支付标准工资_地方配套按人均增幅控制8.30xl" xfId="338"/>
    <cellStyle name="差_2009年一般性转移支付标准工资_地方配套按人均增幅控制8.30一般预算平均增幅、人均可用财力平均增幅两次控制、社会治安系数调整、案件数调整xl" xfId="339"/>
    <cellStyle name="好_云南省2008年中小学教师人数统计表" xfId="340"/>
    <cellStyle name="差_2009年一般性转移支付标准工资_地方配套按人均增幅控制8.31（调整结案率后）xl" xfId="341"/>
    <cellStyle name="差_2009年一般性转移支付标准工资_奖励补助测算5.23新" xfId="342"/>
    <cellStyle name="差_2009年一般性转移支付标准工资_奖励补助测算5.24冯铸" xfId="343"/>
    <cellStyle name="差_义务教育阶段教职工人数（教育厅提供最终）" xfId="344"/>
    <cellStyle name="差_云南省2008年中小学教师人数统计表" xfId="345"/>
    <cellStyle name="差_2009年一般性转移支付标准工资_奖励补助测算7.25" xfId="346"/>
    <cellStyle name="差_2009年一般性转移支付标准工资_奖励补助测算7.25 (version 1) (version 1)" xfId="347"/>
    <cellStyle name="差_20101012(48-60)" xfId="348"/>
    <cellStyle name="好_005-8月26日(佟亚丽+赵立卫)" xfId="349"/>
    <cellStyle name="好_地方配套按人均增幅控制8.30xl" xfId="350"/>
    <cellStyle name="注释 2" xfId="351"/>
    <cellStyle name="差_48-60" xfId="352"/>
    <cellStyle name="差_530629_2006年县级财政报表附表" xfId="353"/>
    <cellStyle name="差_5334_2006年迪庆县级财政报表附表" xfId="354"/>
    <cellStyle name="差_Book1" xfId="355"/>
    <cellStyle name="差_地方配套按人均增幅控制8.30xl" xfId="356"/>
    <cellStyle name="好_地方配套按人均增幅控制8.31（调整结案率后）xl" xfId="357"/>
    <cellStyle name="差_Book1_1" xfId="358"/>
    <cellStyle name="差_M01-2(州市补助收入)" xfId="359"/>
    <cellStyle name="差_M03" xfId="360"/>
    <cellStyle name="差_报表0831（改）" xfId="361"/>
    <cellStyle name="差_不用软件计算9.1不考虑经费管理评价xl" xfId="362"/>
    <cellStyle name="好_奖励补助测算5.22测试" xfId="363"/>
    <cellStyle name="差_财政供养人员" xfId="364"/>
    <cellStyle name="差_财政支出对上级的依赖程度" xfId="365"/>
    <cellStyle name="差_城建部门" xfId="366"/>
    <cellStyle name="好_Book2" xfId="367"/>
    <cellStyle name="强调文字颜色 6 2" xfId="368"/>
    <cellStyle name="差_地方配套按人均增幅控制8.30一般预算平均增幅、人均可用财力平均增幅两次控制、社会治安系数调整、案件数调整xl" xfId="369"/>
    <cellStyle name="差_第五部分(才淼、饶永宏）" xfId="370"/>
    <cellStyle name="差_第一部分：综合全" xfId="371"/>
    <cellStyle name="差_高中教师人数（教育厅1.6日提供）" xfId="372"/>
    <cellStyle name="差_汇总" xfId="373"/>
    <cellStyle name="差_汇总-县级财政报表附表" xfId="374"/>
    <cellStyle name="常规 2 4 2" xfId="375"/>
    <cellStyle name="分级显示行_1_13区汇总" xfId="376"/>
    <cellStyle name="差_基础数据分析" xfId="377"/>
    <cellStyle name="好_医疗保险已改" xfId="378"/>
    <cellStyle name="差_检验表" xfId="379"/>
    <cellStyle name="差_检验表（调整后）" xfId="380"/>
    <cellStyle name="差_奖励补助测算7.23" xfId="381"/>
    <cellStyle name="差_奖励补助测算7.25 (version 1) (version 1)" xfId="382"/>
    <cellStyle name="差_历年教师人数" xfId="383"/>
    <cellStyle name="差_三季度－表二" xfId="384"/>
    <cellStyle name="差_卫生部门" xfId="385"/>
    <cellStyle name="差_文体广播部门" xfId="386"/>
    <cellStyle name="好_M01-2(州市补助收入)" xfId="387"/>
    <cellStyle name="差_下半年禁毒办案经费分配2544.3万元" xfId="388"/>
    <cellStyle name="差_县级公安机关公用经费标准奖励测算方案（定稿）" xfId="389"/>
    <cellStyle name="差_云南省2008年转移支付测算——州市本级考核部分及政策性测算" xfId="390"/>
    <cellStyle name="常规 2 2 2" xfId="391"/>
    <cellStyle name="常规 2 3 2 2" xfId="392"/>
    <cellStyle name="好_奖励补助测算7.23" xfId="393"/>
    <cellStyle name="常规 2 3 2_20101012(9-25)" xfId="394"/>
    <cellStyle name="常规 2 3_20101012(26-47)表" xfId="395"/>
    <cellStyle name="好_2009年一般性转移支付标准工资_奖励补助测算5.23新" xfId="396"/>
    <cellStyle name="常规 2 4_20101012(9-25)" xfId="397"/>
    <cellStyle name="常规 2 7" xfId="398"/>
    <cellStyle name="常规 2 8" xfId="399"/>
    <cellStyle name="输入 2" xfId="400"/>
    <cellStyle name="常规 7" xfId="401"/>
    <cellStyle name="常规_2010年2月省认定数" xfId="402"/>
    <cellStyle name="好 2" xfId="403"/>
    <cellStyle name="好_~4190974" xfId="404"/>
    <cellStyle name="好_2007年检察院案件数" xfId="405"/>
    <cellStyle name="好_~5676413" xfId="406"/>
    <cellStyle name="好_高中教师人数（教育厅1.6日提供）" xfId="407"/>
    <cellStyle name="好_05表式10.5" xfId="408"/>
    <cellStyle name="好_530629_2006年县级财政报表附表" xfId="409"/>
    <cellStyle name="好_0605石屏县" xfId="410"/>
    <cellStyle name="好_1110洱源县" xfId="411"/>
    <cellStyle name="好_奖励补助测算7.25 (version 1) (version 1)" xfId="412"/>
    <cellStyle name="好_2、土地面积、人口、粮食产量基本情况" xfId="413"/>
    <cellStyle name="好_2009年一般性转移支付标准工资_地方配套按人均增幅控制8.30xl" xfId="414"/>
    <cellStyle name="好_2006年基础数据" xfId="415"/>
    <cellStyle name="好_2006年全省财力计算表（中央、决算）" xfId="416"/>
    <cellStyle name="好_2006年水利统计指标统计表" xfId="417"/>
    <cellStyle name="好_奖励补助测算5.24冯铸" xfId="418"/>
    <cellStyle name="好_2006年在职人员情况" xfId="419"/>
    <cellStyle name="好_2007年可用财力" xfId="420"/>
    <cellStyle name="好_2007年政法部门业务指标" xfId="421"/>
    <cellStyle name="好_2008云南省分县市中小学教职工统计表（教育厅提供）" xfId="422"/>
    <cellStyle name="好_2009年一般性转移支付标准工资" xfId="423"/>
    <cellStyle name="霓付_ +Foil &amp; -FOIL &amp; PAPER" xfId="424"/>
    <cellStyle name="好_2009年一般性转移支付标准工资_不用软件计算9.1不考虑经费管理评价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4冯铸" xfId="428"/>
    <cellStyle name="好_2009年一般性转移支付标准工资_奖励补助测算7.23" xfId="429"/>
    <cellStyle name="好_2009年一般性转移支付标准工资_奖励补助测算7.25" xfId="430"/>
    <cellStyle name="好_2009年一般性转移支付标准工资_奖励补助测算7.25 (version 1) (version 1)" xfId="431"/>
    <cellStyle name="好_20101012(26-47)表" xfId="432"/>
    <cellStyle name="好_20101012(48-60)" xfId="433"/>
    <cellStyle name="好_云南省2008年转移支付测算——州市本级考核部分及政策性测算" xfId="434"/>
    <cellStyle name="好_20101012(9-25)" xfId="435"/>
    <cellStyle name="好_2010年社会保险统计报表表样" xfId="436"/>
    <cellStyle name="好_财政供养人员" xfId="437"/>
    <cellStyle name="好_48-60" xfId="438"/>
    <cellStyle name="好_530623_2006年县级财政报表附表" xfId="439"/>
    <cellStyle name="好_卫生部门" xfId="440"/>
    <cellStyle name="好_5334_2006年迪庆县级财政报表附表" xfId="441"/>
    <cellStyle name="好_Book1" xfId="442"/>
    <cellStyle name="好_Book1_1" xfId="443"/>
    <cellStyle name="千位分隔 2" xfId="444"/>
    <cellStyle name="好_报表0831（改）" xfId="445"/>
    <cellStyle name="好_财政支出对上级的依赖程度" xfId="446"/>
    <cellStyle name="好_城建部门" xfId="447"/>
    <cellStyle name="汇总 2" xfId="448"/>
    <cellStyle name="好_地方配套按人均增幅控制8.30一般预算平均增幅、人均可用财力平均增幅两次控制、社会治安系数调整、案件数调整xl" xfId="449"/>
    <cellStyle name="好_基础数据分析" xfId="450"/>
    <cellStyle name="强调 1" xfId="451"/>
    <cellStyle name="好_检验表（调整后）" xfId="452"/>
    <cellStyle name="好_教师绩效工资测算表（离退休按各地上报数测算）2009年1月1日" xfId="453"/>
    <cellStyle name="好_教育厅提供义务教育及高中教师人数（2009年1月6日）" xfId="454"/>
    <cellStyle name="好_丽江汇总" xfId="455"/>
    <cellStyle name="好_文体广播部门" xfId="456"/>
    <cellStyle name="好_下半年禁吸戒毒经费1000万元" xfId="457"/>
    <cellStyle name="好_县级公安机关公用经费标准奖励测算方案（定稿）" xfId="458"/>
    <cellStyle name="好_云南省2008年中小学教职工情况（教育厅提供20090101加工整理）" xfId="459"/>
    <cellStyle name="好_义务教育阶段教职工人数（教育厅提供最终）" xfId="460"/>
    <cellStyle name="好_云南农村义务教育统计表" xfId="461"/>
    <cellStyle name="解释性文本 2" xfId="462"/>
    <cellStyle name="借出原因" xfId="463"/>
    <cellStyle name="链接单元格 2" xfId="464"/>
    <cellStyle name="霓付 [0]_ +Foil &amp; -FOIL &amp; PAPER" xfId="465"/>
    <cellStyle name="普通_ 白土" xfId="466"/>
    <cellStyle name="千位[0]_ 方正PC" xfId="467"/>
    <cellStyle name="千位_ 方正PC" xfId="468"/>
    <cellStyle name="钎霖_4岿角利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  <cellStyle name="常规_2011年1月月报" xfId="478"/>
    <cellStyle name="常规_2012年3月月报_2015年8月月报" xfId="4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150" zoomScaleNormal="150" topLeftCell="A10" workbookViewId="0">
      <selection activeCell="G9" sqref="G9"/>
    </sheetView>
  </sheetViews>
  <sheetFormatPr defaultColWidth="9" defaultRowHeight="14.25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4" t="s">
        <v>91</v>
      </c>
      <c r="B1" s="108"/>
      <c r="C1" s="108"/>
      <c r="D1" s="108"/>
    </row>
    <row r="2" s="23" customFormat="1" ht="18" customHeight="1" spans="1:4">
      <c r="A2" s="54" t="s">
        <v>1</v>
      </c>
      <c r="B2" s="55" t="s">
        <v>2</v>
      </c>
      <c r="C2" s="6" t="s">
        <v>3</v>
      </c>
      <c r="D2" s="56" t="s">
        <v>92</v>
      </c>
    </row>
    <row r="3" s="23" customFormat="1" ht="15.75" customHeight="1" spans="1:4">
      <c r="A3" s="57"/>
      <c r="B3" s="58"/>
      <c r="C3" s="9"/>
      <c r="D3" s="59"/>
    </row>
    <row r="4" s="23" customFormat="1" ht="21.95" customHeight="1" spans="1:6">
      <c r="A4" s="65" t="s">
        <v>15</v>
      </c>
      <c r="B4" s="104" t="s">
        <v>6</v>
      </c>
      <c r="C4" s="62"/>
      <c r="D4" s="64">
        <v>-5.5</v>
      </c>
      <c r="F4" s="109"/>
    </row>
    <row r="5" s="23" customFormat="1" ht="21.95" customHeight="1" spans="1:6">
      <c r="A5" s="65" t="s">
        <v>93</v>
      </c>
      <c r="B5" s="104" t="s">
        <v>6</v>
      </c>
      <c r="C5" s="62"/>
      <c r="D5" s="64">
        <v>-0.7</v>
      </c>
      <c r="F5" s="109"/>
    </row>
    <row r="6" s="23" customFormat="1" ht="21.95" customHeight="1" spans="1:7">
      <c r="A6" s="65" t="s">
        <v>86</v>
      </c>
      <c r="B6" s="104" t="s">
        <v>6</v>
      </c>
      <c r="C6" s="62"/>
      <c r="D6" s="64">
        <v>1</v>
      </c>
      <c r="F6" s="109"/>
      <c r="G6" s="49"/>
    </row>
    <row r="7" s="23" customFormat="1" ht="21.95" customHeight="1" spans="1:6">
      <c r="A7" s="65" t="s">
        <v>87</v>
      </c>
      <c r="B7" s="104" t="s">
        <v>6</v>
      </c>
      <c r="C7" s="62"/>
      <c r="D7" s="64">
        <v>-11.4</v>
      </c>
      <c r="F7" s="109"/>
    </row>
    <row r="8" s="23" customFormat="1" ht="21.95" customHeight="1" spans="1:6">
      <c r="A8" s="65" t="s">
        <v>88</v>
      </c>
      <c r="B8" s="104" t="s">
        <v>6</v>
      </c>
      <c r="C8" s="62"/>
      <c r="D8" s="64">
        <v>5.3</v>
      </c>
      <c r="F8" s="109"/>
    </row>
    <row r="9" s="23" customFormat="1" ht="21.95" customHeight="1" spans="1:6">
      <c r="A9" s="65" t="s">
        <v>89</v>
      </c>
      <c r="B9" s="104" t="s">
        <v>6</v>
      </c>
      <c r="C9" s="62"/>
      <c r="D9" s="64">
        <v>-25.5</v>
      </c>
      <c r="F9" s="109"/>
    </row>
    <row r="10" s="23" customFormat="1" ht="21.95" customHeight="1" spans="1:6">
      <c r="A10" s="65" t="s">
        <v>94</v>
      </c>
      <c r="B10" s="104" t="s">
        <v>6</v>
      </c>
      <c r="C10" s="62"/>
      <c r="D10" s="64">
        <v>-23.4</v>
      </c>
      <c r="F10" s="109"/>
    </row>
    <row r="11" s="23" customFormat="1" ht="21.95" customHeight="1" spans="1:6">
      <c r="A11" s="65" t="s">
        <v>95</v>
      </c>
      <c r="B11" s="104" t="s">
        <v>6</v>
      </c>
      <c r="C11" s="62"/>
      <c r="D11" s="64">
        <v>15.4</v>
      </c>
      <c r="F11" s="109"/>
    </row>
    <row r="12" s="23" customFormat="1" ht="21.95" customHeight="1" spans="1:4">
      <c r="A12" s="65" t="s">
        <v>96</v>
      </c>
      <c r="B12" s="104" t="s">
        <v>6</v>
      </c>
      <c r="C12" s="62"/>
      <c r="D12" s="64">
        <v>-52.3</v>
      </c>
    </row>
    <row r="13" s="23" customFormat="1" ht="21.95" customHeight="1" spans="1:4">
      <c r="A13" s="65" t="s">
        <v>97</v>
      </c>
      <c r="B13" s="104" t="s">
        <v>6</v>
      </c>
      <c r="C13" s="62"/>
      <c r="D13" s="64">
        <v>-31.6</v>
      </c>
    </row>
    <row r="14" s="23" customFormat="1" ht="21.95" customHeight="1" spans="1:4">
      <c r="A14" s="65" t="s">
        <v>98</v>
      </c>
      <c r="B14" s="104" t="s">
        <v>6</v>
      </c>
      <c r="C14" s="62"/>
      <c r="D14" s="64">
        <v>-31.6</v>
      </c>
    </row>
    <row r="15" s="23" customFormat="1" ht="21.95" customHeight="1" spans="1:4">
      <c r="A15" s="65" t="s">
        <v>99</v>
      </c>
      <c r="B15" s="104" t="s">
        <v>6</v>
      </c>
      <c r="C15" s="62"/>
      <c r="D15" s="64">
        <v>12.1</v>
      </c>
    </row>
    <row r="16" s="23" customFormat="1" ht="21.95" customHeight="1" spans="1:4">
      <c r="A16" s="65" t="s">
        <v>100</v>
      </c>
      <c r="B16" s="104" t="s">
        <v>6</v>
      </c>
      <c r="C16" s="62"/>
      <c r="D16" s="64">
        <v>5.1</v>
      </c>
    </row>
    <row r="17" s="23" customFormat="1" ht="21.95" customHeight="1" spans="1:4">
      <c r="A17" s="65" t="s">
        <v>101</v>
      </c>
      <c r="B17" s="104" t="s">
        <v>102</v>
      </c>
      <c r="C17" s="62">
        <v>0</v>
      </c>
      <c r="D17" s="64">
        <v>-100</v>
      </c>
    </row>
    <row r="18" s="23" customFormat="1" ht="21.95" customHeight="1" spans="1:4">
      <c r="A18" s="65" t="s">
        <v>103</v>
      </c>
      <c r="B18" s="104" t="s">
        <v>102</v>
      </c>
      <c r="C18" s="62">
        <v>50.5141</v>
      </c>
      <c r="D18" s="64">
        <v>-3.8</v>
      </c>
    </row>
    <row r="19" ht="21.95" customHeight="1" spans="1:4">
      <c r="A19" s="110" t="s">
        <v>104</v>
      </c>
      <c r="B19" s="104" t="s">
        <v>6</v>
      </c>
      <c r="C19" s="62">
        <v>108.07</v>
      </c>
      <c r="D19" s="111" t="s">
        <v>69</v>
      </c>
    </row>
    <row r="20" ht="21.95" customHeight="1" spans="1:4">
      <c r="A20" s="112" t="s">
        <v>105</v>
      </c>
      <c r="B20" s="113" t="s">
        <v>28</v>
      </c>
      <c r="C20" s="114">
        <v>49</v>
      </c>
      <c r="D20" s="115" t="s">
        <v>69</v>
      </c>
    </row>
    <row r="21" s="69" customFormat="1" ht="17.1" customHeight="1" spans="1:4">
      <c r="A21" s="40">
        <v>9</v>
      </c>
      <c r="B21" s="40"/>
      <c r="C21" s="41"/>
      <c r="D21" s="41"/>
    </row>
    <row r="22" spans="1:4">
      <c r="A22" s="44"/>
      <c r="B22" s="44"/>
      <c r="C22" s="45"/>
      <c r="D22" s="45"/>
    </row>
    <row r="23" spans="1:4">
      <c r="A23" s="44"/>
      <c r="B23" s="44"/>
      <c r="C23" s="44"/>
      <c r="D23" s="44"/>
    </row>
    <row r="24" spans="1:4">
      <c r="A24" s="44"/>
      <c r="B24" s="44"/>
      <c r="C24" s="44"/>
      <c r="D24" s="44"/>
    </row>
    <row r="25" spans="1:4">
      <c r="A25" s="44"/>
      <c r="B25" s="44"/>
      <c r="C25" s="44"/>
      <c r="D25" s="44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topLeftCell="A7" workbookViewId="0">
      <selection activeCell="C5" sqref="C5:C8"/>
    </sheetView>
  </sheetViews>
  <sheetFormatPr defaultColWidth="9" defaultRowHeight="14.25" outlineLevelCol="3"/>
  <cols>
    <col min="1" max="1" width="23.125" customWidth="1"/>
    <col min="2" max="2" width="5.125" customWidth="1"/>
    <col min="3" max="3" width="7.625" style="102" customWidth="1"/>
    <col min="4" max="4" width="5.625" style="102" customWidth="1"/>
  </cols>
  <sheetData>
    <row r="1" ht="45.2" customHeight="1" spans="1:4">
      <c r="A1" s="24" t="s">
        <v>106</v>
      </c>
      <c r="B1" s="103"/>
      <c r="C1" s="103"/>
      <c r="D1" s="103"/>
    </row>
    <row r="2" s="101" customFormat="1" ht="15" customHeight="1" spans="1:4">
      <c r="A2" s="54" t="s">
        <v>1</v>
      </c>
      <c r="B2" s="55" t="s">
        <v>2</v>
      </c>
      <c r="C2" s="6" t="s">
        <v>3</v>
      </c>
      <c r="D2" s="56" t="s">
        <v>4</v>
      </c>
    </row>
    <row r="3" s="101" customFormat="1" ht="15" customHeight="1" spans="1:4">
      <c r="A3" s="57"/>
      <c r="B3" s="58"/>
      <c r="C3" s="9"/>
      <c r="D3" s="59"/>
    </row>
    <row r="4" ht="22" customHeight="1" spans="1:4">
      <c r="A4" s="65" t="s">
        <v>16</v>
      </c>
      <c r="B4" s="104" t="s">
        <v>6</v>
      </c>
      <c r="C4" s="105">
        <v>207.4443</v>
      </c>
      <c r="D4" s="106">
        <v>-15.6</v>
      </c>
    </row>
    <row r="5" ht="22" customHeight="1" spans="1:4">
      <c r="A5" s="65" t="s">
        <v>107</v>
      </c>
      <c r="B5" s="104" t="s">
        <v>6</v>
      </c>
      <c r="C5" s="105">
        <v>59.6054673764674</v>
      </c>
      <c r="D5" s="106">
        <v>-15.8</v>
      </c>
    </row>
    <row r="6" ht="22" customHeight="1" spans="1:4">
      <c r="A6" s="65" t="s">
        <v>108</v>
      </c>
      <c r="B6" s="104" t="s">
        <v>6</v>
      </c>
      <c r="C6" s="105">
        <v>26.5710260352225</v>
      </c>
      <c r="D6" s="106">
        <v>-15.6</v>
      </c>
    </row>
    <row r="7" ht="22" customHeight="1" spans="1:4">
      <c r="A7" s="65" t="s">
        <v>109</v>
      </c>
      <c r="B7" s="104" t="s">
        <v>6</v>
      </c>
      <c r="C7" s="105">
        <v>76.7723487566444</v>
      </c>
      <c r="D7" s="106">
        <v>-15.7</v>
      </c>
    </row>
    <row r="8" ht="22" customHeight="1" spans="1:4">
      <c r="A8" s="65" t="s">
        <v>110</v>
      </c>
      <c r="B8" s="104" t="s">
        <v>6</v>
      </c>
      <c r="C8" s="105">
        <v>44.5098487427616</v>
      </c>
      <c r="D8" s="106">
        <v>-15.3</v>
      </c>
    </row>
    <row r="9" ht="22" customHeight="1" spans="1:4">
      <c r="A9" s="65" t="s">
        <v>111</v>
      </c>
      <c r="B9" s="104" t="s">
        <v>6</v>
      </c>
      <c r="C9" s="105">
        <v>25.95</v>
      </c>
      <c r="D9" s="106">
        <v>-19.2</v>
      </c>
    </row>
    <row r="10" ht="22" customHeight="1" spans="1:4">
      <c r="A10" s="65" t="s">
        <v>112</v>
      </c>
      <c r="B10" s="104" t="s">
        <v>6</v>
      </c>
      <c r="C10" s="105">
        <v>0.90701</v>
      </c>
      <c r="D10" s="106">
        <v>0.5</v>
      </c>
    </row>
    <row r="11" ht="22" customHeight="1" spans="1:4">
      <c r="A11" s="65" t="s">
        <v>113</v>
      </c>
      <c r="B11" s="104" t="s">
        <v>6</v>
      </c>
      <c r="C11" s="105">
        <v>0.60653</v>
      </c>
      <c r="D11" s="106">
        <v>-8</v>
      </c>
    </row>
    <row r="12" ht="22" customHeight="1" spans="1:4">
      <c r="A12" s="65" t="s">
        <v>114</v>
      </c>
      <c r="B12" s="104" t="s">
        <v>6</v>
      </c>
      <c r="C12" s="105">
        <v>1.15409</v>
      </c>
      <c r="D12" s="106">
        <v>21.7</v>
      </c>
    </row>
    <row r="13" ht="22" customHeight="1" spans="1:4">
      <c r="A13" s="65" t="s">
        <v>115</v>
      </c>
      <c r="B13" s="104" t="s">
        <v>6</v>
      </c>
      <c r="C13" s="105">
        <v>6.8761</v>
      </c>
      <c r="D13" s="106">
        <v>-24.7</v>
      </c>
    </row>
    <row r="14" ht="22" customHeight="1" spans="1:4">
      <c r="A14" s="65" t="s">
        <v>116</v>
      </c>
      <c r="B14" s="104" t="s">
        <v>6</v>
      </c>
      <c r="C14" s="105">
        <v>13.9767</v>
      </c>
      <c r="D14" s="106">
        <v>-19.8</v>
      </c>
    </row>
    <row r="15" ht="22" customHeight="1" spans="1:4">
      <c r="A15" s="65" t="s">
        <v>117</v>
      </c>
      <c r="B15" s="104" t="s">
        <v>6</v>
      </c>
      <c r="C15" s="105">
        <v>0.29603</v>
      </c>
      <c r="D15" s="106">
        <v>-46.1</v>
      </c>
    </row>
    <row r="16" ht="22" customHeight="1" spans="1:4">
      <c r="A16" s="65" t="s">
        <v>118</v>
      </c>
      <c r="B16" s="104" t="s">
        <v>6</v>
      </c>
      <c r="C16" s="105">
        <v>0.28665</v>
      </c>
      <c r="D16" s="106">
        <v>-14.1</v>
      </c>
    </row>
    <row r="17" ht="8.45" customHeight="1" spans="1:4">
      <c r="A17" s="39"/>
      <c r="B17" s="39"/>
      <c r="C17" s="39"/>
      <c r="D17" s="39"/>
    </row>
    <row r="18" s="101" customFormat="1" ht="12.75" customHeight="1" spans="1:4">
      <c r="A18" s="40">
        <v>10</v>
      </c>
      <c r="B18" s="40"/>
      <c r="C18" s="41"/>
      <c r="D18" s="41"/>
    </row>
    <row r="19" spans="1:4">
      <c r="A19" s="44"/>
      <c r="B19" s="44"/>
      <c r="C19" s="107"/>
      <c r="D19" s="107"/>
    </row>
    <row r="20" spans="1:4">
      <c r="A20" s="44"/>
      <c r="B20" s="44"/>
      <c r="C20" s="107"/>
      <c r="D20" s="107"/>
    </row>
    <row r="21" spans="1:4">
      <c r="A21" s="44"/>
      <c r="B21" s="44"/>
      <c r="C21" s="107"/>
      <c r="D21" s="107"/>
    </row>
    <row r="22" spans="1:4">
      <c r="A22" s="44"/>
      <c r="B22" s="44"/>
      <c r="C22" s="107"/>
      <c r="D22" s="107"/>
    </row>
    <row r="23" spans="1:4">
      <c r="A23" s="44"/>
      <c r="B23" s="44"/>
      <c r="C23" s="107"/>
      <c r="D23" s="107"/>
    </row>
    <row r="24" spans="1:4">
      <c r="A24" s="44"/>
      <c r="B24" s="44"/>
      <c r="C24" s="107"/>
      <c r="D24" s="107"/>
    </row>
    <row r="25" spans="1:4">
      <c r="A25" s="44"/>
      <c r="B25" s="44"/>
      <c r="C25" s="107"/>
      <c r="D25" s="107"/>
    </row>
    <row r="26" spans="1:4">
      <c r="A26" s="44"/>
      <c r="B26" s="44"/>
      <c r="C26" s="107"/>
      <c r="D26" s="107"/>
    </row>
    <row r="27" spans="1:4">
      <c r="A27" s="44"/>
      <c r="B27" s="44"/>
      <c r="C27" s="107"/>
      <c r="D27" s="107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10" workbookViewId="0">
      <selection activeCell="D2" sqref="D2:D3"/>
    </sheetView>
  </sheetViews>
  <sheetFormatPr defaultColWidth="9" defaultRowHeight="14.25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4" t="s">
        <v>119</v>
      </c>
      <c r="B1" s="24"/>
      <c r="C1" s="24"/>
      <c r="D1" s="24"/>
    </row>
    <row r="2" s="23" customFormat="1" ht="17.1" customHeight="1" spans="1:4">
      <c r="A2" s="54" t="s">
        <v>1</v>
      </c>
      <c r="B2" s="5" t="s">
        <v>120</v>
      </c>
      <c r="C2" s="5" t="s">
        <v>3</v>
      </c>
      <c r="D2" s="7" t="s">
        <v>4</v>
      </c>
    </row>
    <row r="3" s="23" customFormat="1" ht="18" customHeight="1" spans="1:4">
      <c r="A3" s="57"/>
      <c r="B3" s="87"/>
      <c r="C3" s="88"/>
      <c r="D3" s="89"/>
    </row>
    <row r="4" s="23" customFormat="1" ht="18" customHeight="1" spans="1:4">
      <c r="A4" s="90" t="s">
        <v>27</v>
      </c>
      <c r="B4" s="75" t="s">
        <v>28</v>
      </c>
      <c r="C4" s="91">
        <v>103.7</v>
      </c>
      <c r="D4" s="92">
        <v>3.7</v>
      </c>
    </row>
    <row r="5" s="23" customFormat="1" ht="18" customHeight="1" spans="1:4">
      <c r="A5" s="93" t="s">
        <v>121</v>
      </c>
      <c r="B5" s="75"/>
      <c r="C5" s="91"/>
      <c r="D5" s="92"/>
    </row>
    <row r="6" s="23" customFormat="1" ht="18" customHeight="1" spans="1:4">
      <c r="A6" s="93" t="s">
        <v>122</v>
      </c>
      <c r="B6" s="75" t="s">
        <v>28</v>
      </c>
      <c r="C6" s="91">
        <v>111.15765165</v>
      </c>
      <c r="D6" s="92">
        <v>11.15765165</v>
      </c>
    </row>
    <row r="7" s="23" customFormat="1" ht="18" customHeight="1" spans="1:4">
      <c r="A7" s="93" t="s">
        <v>123</v>
      </c>
      <c r="B7" s="75" t="s">
        <v>28</v>
      </c>
      <c r="C7" s="91">
        <v>116.19659824</v>
      </c>
      <c r="D7" s="92">
        <v>16.19659824</v>
      </c>
    </row>
    <row r="8" s="23" customFormat="1" ht="18" customHeight="1" spans="1:4">
      <c r="A8" s="94" t="s">
        <v>124</v>
      </c>
      <c r="B8" s="75" t="s">
        <v>28</v>
      </c>
      <c r="C8" s="91">
        <v>100.91800719</v>
      </c>
      <c r="D8" s="92">
        <v>0.918007189999997</v>
      </c>
    </row>
    <row r="9" s="86" customFormat="1" ht="18" customHeight="1" spans="1:4">
      <c r="A9" s="94" t="s">
        <v>125</v>
      </c>
      <c r="B9" s="75" t="s">
        <v>28</v>
      </c>
      <c r="C9" s="91">
        <v>102.4559909</v>
      </c>
      <c r="D9" s="92">
        <v>2.4559909</v>
      </c>
    </row>
    <row r="10" s="23" customFormat="1" ht="18" customHeight="1" spans="1:4">
      <c r="A10" s="94" t="s">
        <v>126</v>
      </c>
      <c r="B10" s="75" t="s">
        <v>28</v>
      </c>
      <c r="C10" s="91">
        <v>100.4726492</v>
      </c>
      <c r="D10" s="92">
        <v>0.472649200000006</v>
      </c>
    </row>
    <row r="11" s="23" customFormat="1" ht="18" customHeight="1" spans="1:4">
      <c r="A11" s="94" t="s">
        <v>127</v>
      </c>
      <c r="B11" s="75" t="s">
        <v>28</v>
      </c>
      <c r="C11" s="91">
        <v>98.93501363</v>
      </c>
      <c r="D11" s="92">
        <v>-1.06498637</v>
      </c>
    </row>
    <row r="12" s="23" customFormat="1" ht="18" customHeight="1" spans="1:4">
      <c r="A12" s="94" t="s">
        <v>128</v>
      </c>
      <c r="B12" s="75" t="s">
        <v>28</v>
      </c>
      <c r="C12" s="91">
        <v>99.31296495</v>
      </c>
      <c r="D12" s="92">
        <v>-0.687035050000006</v>
      </c>
    </row>
    <row r="13" s="23" customFormat="1" ht="18" customHeight="1" spans="1:4">
      <c r="A13" s="94" t="s">
        <v>129</v>
      </c>
      <c r="B13" s="75" t="s">
        <v>28</v>
      </c>
      <c r="C13" s="91">
        <v>96.42485762</v>
      </c>
      <c r="D13" s="92">
        <v>-3.57514238</v>
      </c>
    </row>
    <row r="14" s="23" customFormat="1" ht="18" customHeight="1" spans="1:4">
      <c r="A14" s="94" t="s">
        <v>130</v>
      </c>
      <c r="B14" s="75" t="s">
        <v>28</v>
      </c>
      <c r="C14" s="91">
        <v>100.27372978</v>
      </c>
      <c r="D14" s="92">
        <v>0.273729779999996</v>
      </c>
    </row>
    <row r="15" s="23" customFormat="1" ht="18" customHeight="1" spans="1:4">
      <c r="A15" s="94" t="s">
        <v>131</v>
      </c>
      <c r="B15" s="75" t="s">
        <v>28</v>
      </c>
      <c r="C15" s="91">
        <v>99.98725189</v>
      </c>
      <c r="D15" s="64" t="s">
        <v>132</v>
      </c>
    </row>
    <row r="16" s="23" customFormat="1" ht="18" customHeight="1" spans="1:4">
      <c r="A16" s="94" t="s">
        <v>133</v>
      </c>
      <c r="B16" s="75" t="s">
        <v>28</v>
      </c>
      <c r="C16" s="91">
        <v>103.79253962</v>
      </c>
      <c r="D16" s="92">
        <v>3.79253962</v>
      </c>
    </row>
    <row r="17" s="23" customFormat="1" ht="18" customHeight="1" spans="1:4">
      <c r="A17" s="93" t="s">
        <v>134</v>
      </c>
      <c r="B17" s="75" t="s">
        <v>28</v>
      </c>
      <c r="C17" s="91">
        <v>101.58549905</v>
      </c>
      <c r="D17" s="92">
        <v>1.58549905</v>
      </c>
    </row>
    <row r="18" s="23" customFormat="1" ht="18" customHeight="1" spans="1:4">
      <c r="A18" s="95" t="s">
        <v>135</v>
      </c>
      <c r="B18" s="75" t="s">
        <v>28</v>
      </c>
      <c r="C18" s="91">
        <v>99.81</v>
      </c>
      <c r="D18" s="92">
        <v>-0.189999999999998</v>
      </c>
    </row>
    <row r="19" s="23" customFormat="1" ht="18" customHeight="1" spans="1:4">
      <c r="A19" s="95" t="s">
        <v>136</v>
      </c>
      <c r="B19" s="75"/>
      <c r="C19" s="91"/>
      <c r="D19" s="92"/>
    </row>
    <row r="20" s="23" customFormat="1" ht="18" customHeight="1" spans="1:4">
      <c r="A20" s="96" t="s">
        <v>137</v>
      </c>
      <c r="B20" s="75" t="s">
        <v>138</v>
      </c>
      <c r="C20" s="97">
        <v>12054.8</v>
      </c>
      <c r="D20" s="92">
        <v>1.7</v>
      </c>
    </row>
    <row r="21" s="23" customFormat="1" ht="18" customHeight="1" spans="1:4">
      <c r="A21" s="74" t="s">
        <v>139</v>
      </c>
      <c r="B21" s="75" t="s">
        <v>138</v>
      </c>
      <c r="C21" s="97">
        <v>13503.7</v>
      </c>
      <c r="D21" s="92">
        <v>1.5</v>
      </c>
    </row>
    <row r="22" s="23" customFormat="1" ht="18" customHeight="1" spans="1:4">
      <c r="A22" s="98" t="s">
        <v>140</v>
      </c>
      <c r="B22" s="99" t="s">
        <v>138</v>
      </c>
      <c r="C22" s="97">
        <v>9267.2</v>
      </c>
      <c r="D22" s="92">
        <v>1.3</v>
      </c>
    </row>
    <row r="23" s="23" customFormat="1" ht="21" customHeight="1" spans="1:4">
      <c r="A23" s="100" t="s">
        <v>141</v>
      </c>
      <c r="B23" s="100"/>
      <c r="C23" s="100"/>
      <c r="D23" s="100"/>
    </row>
    <row r="24" s="69" customFormat="1" spans="1:4">
      <c r="A24" s="40">
        <v>11</v>
      </c>
      <c r="B24" s="40"/>
      <c r="C24" s="40"/>
      <c r="D24" s="40"/>
    </row>
    <row r="25" spans="1:4">
      <c r="A25" s="44"/>
      <c r="B25" s="44"/>
      <c r="C25" s="44"/>
      <c r="D25" s="44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workbookViewId="0">
      <selection activeCell="C10" sqref="C10:C14"/>
    </sheetView>
  </sheetViews>
  <sheetFormatPr defaultColWidth="9" defaultRowHeight="14.25"/>
  <cols>
    <col min="1" max="1" width="21.625" customWidth="1"/>
    <col min="2" max="2" width="5.625" customWidth="1"/>
    <col min="3" max="3" width="7.875" customWidth="1"/>
    <col min="4" max="4" width="6.625" style="70" customWidth="1"/>
  </cols>
  <sheetData>
    <row r="1" ht="45.2" customHeight="1" spans="1:4">
      <c r="A1" s="24" t="s">
        <v>142</v>
      </c>
      <c r="B1" s="24"/>
      <c r="C1" s="24"/>
      <c r="D1" s="71"/>
    </row>
    <row r="2" s="23" customFormat="1" ht="17.1" customHeight="1" spans="1:4">
      <c r="A2" s="54" t="s">
        <v>1</v>
      </c>
      <c r="B2" s="55" t="s">
        <v>2</v>
      </c>
      <c r="C2" s="6" t="s">
        <v>3</v>
      </c>
      <c r="D2" s="72" t="s">
        <v>4</v>
      </c>
    </row>
    <row r="3" s="23" customFormat="1" ht="17.1" customHeight="1" spans="1:4">
      <c r="A3" s="57"/>
      <c r="B3" s="58"/>
      <c r="C3" s="9"/>
      <c r="D3" s="73"/>
    </row>
    <row r="4" s="1" customFormat="1" ht="21.6" customHeight="1" spans="1:5">
      <c r="A4" s="74" t="s">
        <v>20</v>
      </c>
      <c r="B4" s="75" t="s">
        <v>6</v>
      </c>
      <c r="C4" s="76">
        <v>21.47</v>
      </c>
      <c r="D4" s="77">
        <v>-8.08</v>
      </c>
      <c r="E4" s="17"/>
    </row>
    <row r="5" s="23" customFormat="1" ht="21.6" customHeight="1" spans="1:5">
      <c r="A5" s="60" t="s">
        <v>143</v>
      </c>
      <c r="B5" s="61" t="s">
        <v>6</v>
      </c>
      <c r="C5" s="62">
        <v>12.95</v>
      </c>
      <c r="D5" s="64">
        <v>-15.1</v>
      </c>
      <c r="E5" s="49"/>
    </row>
    <row r="6" s="23" customFormat="1" ht="21.6" customHeight="1" spans="1:5">
      <c r="A6" s="60" t="s">
        <v>144</v>
      </c>
      <c r="B6" s="61" t="s">
        <v>6</v>
      </c>
      <c r="C6" s="62">
        <v>4.7444</v>
      </c>
      <c r="D6" s="64">
        <v>-18.8075435534107</v>
      </c>
      <c r="E6" s="49"/>
    </row>
    <row r="7" s="23" customFormat="1" ht="21.6" customHeight="1" spans="1:5">
      <c r="A7" s="60" t="s">
        <v>145</v>
      </c>
      <c r="B7" s="61" t="s">
        <v>6</v>
      </c>
      <c r="C7" s="62">
        <v>1.96</v>
      </c>
      <c r="D7" s="64">
        <v>22.23</v>
      </c>
      <c r="E7" s="49"/>
    </row>
    <row r="8" s="23" customFormat="1" ht="21.6" customHeight="1" spans="1:5">
      <c r="A8" s="60" t="s">
        <v>146</v>
      </c>
      <c r="B8" s="61" t="s">
        <v>6</v>
      </c>
      <c r="C8" s="62">
        <v>0.5222</v>
      </c>
      <c r="D8" s="64">
        <v>-27.2397937857043</v>
      </c>
      <c r="E8" s="49"/>
    </row>
    <row r="9" s="23" customFormat="1" ht="21.6" customHeight="1" spans="1:5">
      <c r="A9" s="60" t="s">
        <v>147</v>
      </c>
      <c r="B9" s="61" t="s">
        <v>6</v>
      </c>
      <c r="C9" s="62">
        <v>8.53</v>
      </c>
      <c r="D9" s="64">
        <v>5.14</v>
      </c>
      <c r="E9" s="49"/>
    </row>
    <row r="10" s="23" customFormat="1" ht="21.6" customHeight="1" spans="1:5">
      <c r="A10" s="65" t="s">
        <v>148</v>
      </c>
      <c r="B10" s="61" t="s">
        <v>6</v>
      </c>
      <c r="C10" s="62">
        <v>9.43</v>
      </c>
      <c r="D10" s="64">
        <v>-2.6</v>
      </c>
      <c r="E10" s="49"/>
    </row>
    <row r="11" s="23" customFormat="1" ht="21.6" customHeight="1" spans="1:5">
      <c r="A11" s="65" t="s">
        <v>149</v>
      </c>
      <c r="B11" s="61" t="s">
        <v>6</v>
      </c>
      <c r="C11" s="62">
        <v>1.94</v>
      </c>
      <c r="D11" s="64">
        <v>-8.11</v>
      </c>
      <c r="E11" s="49"/>
    </row>
    <row r="12" s="23" customFormat="1" ht="21.6" customHeight="1" spans="1:5">
      <c r="A12" s="65" t="s">
        <v>150</v>
      </c>
      <c r="B12" s="61" t="s">
        <v>6</v>
      </c>
      <c r="C12" s="62">
        <v>1.03</v>
      </c>
      <c r="D12" s="64">
        <v>-29.31</v>
      </c>
      <c r="E12" s="49"/>
    </row>
    <row r="13" s="23" customFormat="1" ht="21.6" customHeight="1" spans="1:5">
      <c r="A13" s="65" t="s">
        <v>151</v>
      </c>
      <c r="B13" s="61" t="s">
        <v>6</v>
      </c>
      <c r="C13" s="62">
        <v>5.24</v>
      </c>
      <c r="D13" s="64">
        <v>-12.4</v>
      </c>
      <c r="E13" s="49"/>
    </row>
    <row r="14" s="23" customFormat="1" ht="21.6" customHeight="1" spans="1:5">
      <c r="A14" s="65" t="s">
        <v>152</v>
      </c>
      <c r="B14" s="61" t="s">
        <v>6</v>
      </c>
      <c r="C14" s="62">
        <v>3.85</v>
      </c>
      <c r="D14" s="64">
        <v>-7.09</v>
      </c>
      <c r="E14" s="49"/>
    </row>
    <row r="15" s="23" customFormat="1" ht="21.6" customHeight="1" spans="1:5">
      <c r="A15" s="65" t="s">
        <v>21</v>
      </c>
      <c r="B15" s="61" t="s">
        <v>6</v>
      </c>
      <c r="C15" s="62">
        <v>103.7</v>
      </c>
      <c r="D15" s="64">
        <v>-2.1</v>
      </c>
      <c r="E15" s="49"/>
    </row>
    <row r="16" s="23" customFormat="1" ht="21.6" customHeight="1" spans="1:5">
      <c r="A16" s="78" t="s">
        <v>153</v>
      </c>
      <c r="B16" s="61" t="s">
        <v>6</v>
      </c>
      <c r="C16" s="62">
        <v>24.0583</v>
      </c>
      <c r="D16" s="64">
        <v>-2.84656264133876</v>
      </c>
      <c r="E16" s="49"/>
    </row>
    <row r="17" s="68" customFormat="1" ht="21.6" customHeight="1" spans="1:5">
      <c r="A17" s="78" t="s">
        <v>149</v>
      </c>
      <c r="B17" s="61" t="s">
        <v>6</v>
      </c>
      <c r="C17" s="62">
        <v>11.0029</v>
      </c>
      <c r="D17" s="64">
        <v>-26.6737307902488</v>
      </c>
      <c r="E17" s="79"/>
    </row>
    <row r="18" s="68" customFormat="1" ht="21.6" customHeight="1" spans="1:5">
      <c r="A18" s="78" t="s">
        <v>150</v>
      </c>
      <c r="B18" s="61" t="s">
        <v>6</v>
      </c>
      <c r="C18" s="62">
        <v>2.8222</v>
      </c>
      <c r="D18" s="64">
        <v>-13.0533904310053</v>
      </c>
      <c r="E18" s="79"/>
    </row>
    <row r="19" s="68" customFormat="1" ht="21.6" customHeight="1" spans="1:10">
      <c r="A19" s="78" t="s">
        <v>151</v>
      </c>
      <c r="B19" s="61" t="s">
        <v>6</v>
      </c>
      <c r="C19" s="62">
        <v>30.6847</v>
      </c>
      <c r="D19" s="64">
        <v>6.69153900181501</v>
      </c>
      <c r="E19" s="79"/>
      <c r="J19" s="79"/>
    </row>
    <row r="20" s="68" customFormat="1" ht="21.6" customHeight="1" spans="1:5">
      <c r="A20" s="78" t="s">
        <v>152</v>
      </c>
      <c r="B20" s="61" t="s">
        <v>6</v>
      </c>
      <c r="C20" s="62">
        <v>35.1337</v>
      </c>
      <c r="D20" s="64">
        <v>2.88233468230774</v>
      </c>
      <c r="E20" s="79"/>
    </row>
    <row r="21" s="68" customFormat="1" ht="21" customHeight="1" spans="1:5">
      <c r="A21" s="80">
        <v>12</v>
      </c>
      <c r="B21" s="80"/>
      <c r="C21" s="80"/>
      <c r="D21" s="81"/>
      <c r="E21" s="79"/>
    </row>
    <row r="22" s="68" customFormat="1" ht="21" customHeight="1" spans="1:6">
      <c r="A22" s="42"/>
      <c r="B22" s="42"/>
      <c r="C22" s="43"/>
      <c r="D22" s="82"/>
      <c r="E22" s="79"/>
      <c r="F22" s="79"/>
    </row>
    <row r="23" s="23" customFormat="1" ht="18.6" customHeight="1" spans="1:6">
      <c r="A23" s="44"/>
      <c r="B23" s="44"/>
      <c r="C23" s="45"/>
      <c r="D23" s="83"/>
      <c r="E23" s="49"/>
      <c r="F23" s="49"/>
    </row>
    <row r="24" s="69" customFormat="1" spans="1:5">
      <c r="A24"/>
      <c r="B24"/>
      <c r="C24"/>
      <c r="D24" s="70"/>
      <c r="E24" s="84"/>
    </row>
    <row r="25" spans="5:5">
      <c r="E25" s="85"/>
    </row>
    <row r="26" spans="5:5">
      <c r="E26" s="85"/>
    </row>
    <row r="27" spans="5:5">
      <c r="E27" s="85"/>
    </row>
    <row r="28" spans="5:5">
      <c r="E28" s="85"/>
    </row>
    <row r="29" spans="5:5">
      <c r="E29" s="85"/>
    </row>
    <row r="30" spans="5:5">
      <c r="E30" s="85"/>
    </row>
    <row r="31" spans="5:5">
      <c r="E31" s="85"/>
    </row>
    <row r="32" spans="5:5">
      <c r="E32" s="85"/>
    </row>
    <row r="33" spans="5:5">
      <c r="E33" s="85"/>
    </row>
    <row r="34" spans="5:5">
      <c r="E34" s="85"/>
    </row>
    <row r="35" spans="5:5">
      <c r="E35" s="85"/>
    </row>
    <row r="36" spans="5:5">
      <c r="E36" s="85"/>
    </row>
    <row r="37" spans="5:5">
      <c r="E37" s="85"/>
    </row>
    <row r="38" spans="5:5">
      <c r="E38" s="85"/>
    </row>
    <row r="39" spans="5:5">
      <c r="E39" s="85"/>
    </row>
    <row r="40" spans="5:5">
      <c r="E40" s="85"/>
    </row>
    <row r="41" spans="5:5">
      <c r="E41" s="85"/>
    </row>
    <row r="42" spans="5:5">
      <c r="E42" s="85"/>
    </row>
    <row r="43" spans="5:5">
      <c r="E43" s="85"/>
    </row>
    <row r="44" spans="5:5">
      <c r="E44" s="85"/>
    </row>
    <row r="45" spans="5:5">
      <c r="E45" s="85"/>
    </row>
    <row r="46" spans="5:5">
      <c r="E46" s="85"/>
    </row>
    <row r="47" spans="5:5">
      <c r="E47" s="85"/>
    </row>
    <row r="48" spans="5:5">
      <c r="E48" s="85"/>
    </row>
    <row r="49" spans="5:5">
      <c r="E49" s="85"/>
    </row>
    <row r="50" spans="5:5">
      <c r="E50" s="85"/>
    </row>
    <row r="51" spans="5:5">
      <c r="E51" s="85"/>
    </row>
    <row r="52" spans="5:5">
      <c r="E52" s="85"/>
    </row>
    <row r="53" spans="5:5">
      <c r="E53" s="85"/>
    </row>
    <row r="54" spans="5:5">
      <c r="E54" s="85"/>
    </row>
    <row r="55" spans="5:5">
      <c r="E55" s="85"/>
    </row>
    <row r="56" spans="5:5">
      <c r="E56" s="85"/>
    </row>
    <row r="57" spans="5:5">
      <c r="E57" s="85"/>
    </row>
    <row r="58" spans="5:5">
      <c r="E58" s="85"/>
    </row>
    <row r="59" spans="5:5">
      <c r="E59" s="85"/>
    </row>
    <row r="60" spans="5:5">
      <c r="E60" s="85"/>
    </row>
    <row r="61" spans="5:5">
      <c r="E61" s="85"/>
    </row>
    <row r="62" spans="5:5">
      <c r="E62" s="85"/>
    </row>
    <row r="63" spans="5:5">
      <c r="E63" s="85"/>
    </row>
    <row r="64" spans="5:5">
      <c r="E64" s="85"/>
    </row>
    <row r="65" spans="5:5">
      <c r="E65" s="85"/>
    </row>
    <row r="66" spans="5:5">
      <c r="E66" s="85"/>
    </row>
    <row r="67" spans="5:5">
      <c r="E67" s="85"/>
    </row>
    <row r="68" spans="5:5">
      <c r="E68" s="85"/>
    </row>
    <row r="69" spans="5:5">
      <c r="E69" s="85"/>
    </row>
    <row r="70" spans="5:5">
      <c r="E70" s="85"/>
    </row>
    <row r="71" spans="5:5">
      <c r="E71" s="85"/>
    </row>
    <row r="72" spans="5:5">
      <c r="E72" s="85"/>
    </row>
    <row r="73" spans="5:5">
      <c r="E73" s="85"/>
    </row>
    <row r="74" spans="5:5">
      <c r="E74" s="85"/>
    </row>
    <row r="75" spans="5:5">
      <c r="E75" s="85"/>
    </row>
    <row r="76" spans="5:5">
      <c r="E76" s="85"/>
    </row>
    <row r="77" spans="5:5">
      <c r="E77" s="85"/>
    </row>
    <row r="78" spans="5:5">
      <c r="E78" s="85"/>
    </row>
    <row r="79" spans="5:5">
      <c r="E79" s="85"/>
    </row>
    <row r="80" spans="5:5">
      <c r="E80" s="85"/>
    </row>
    <row r="81" spans="5:5">
      <c r="E81" s="85"/>
    </row>
    <row r="82" spans="5:5">
      <c r="E82" s="85"/>
    </row>
    <row r="83" spans="5:5">
      <c r="E83" s="85"/>
    </row>
    <row r="84" spans="5:5">
      <c r="E84" s="85"/>
    </row>
    <row r="85" spans="5:5">
      <c r="E85" s="85"/>
    </row>
    <row r="86" spans="5:5">
      <c r="E86" s="85"/>
    </row>
    <row r="87" spans="5:5">
      <c r="E87" s="85"/>
    </row>
    <row r="88" spans="5:5">
      <c r="E88" s="85"/>
    </row>
    <row r="89" spans="5:5">
      <c r="E89" s="85"/>
    </row>
    <row r="90" spans="5:5">
      <c r="E90" s="85"/>
    </row>
    <row r="91" spans="5:5">
      <c r="E91" s="85"/>
    </row>
    <row r="92" spans="5:5">
      <c r="E92" s="85"/>
    </row>
    <row r="93" spans="5:5">
      <c r="E93" s="85"/>
    </row>
    <row r="94" spans="5:5">
      <c r="E94" s="85"/>
    </row>
    <row r="95" spans="5:5">
      <c r="E95" s="85"/>
    </row>
    <row r="96" spans="5:5">
      <c r="E96" s="85"/>
    </row>
    <row r="97" spans="5:5">
      <c r="E97" s="85"/>
    </row>
    <row r="98" spans="5:5">
      <c r="E98" s="85"/>
    </row>
    <row r="99" spans="5:5">
      <c r="E99" s="85"/>
    </row>
    <row r="100" spans="5:5">
      <c r="E100" s="85"/>
    </row>
    <row r="101" spans="5:5">
      <c r="E101" s="85"/>
    </row>
    <row r="102" spans="5:5">
      <c r="E102" s="85"/>
    </row>
    <row r="103" spans="5:5">
      <c r="E103" s="85"/>
    </row>
    <row r="104" spans="5:5">
      <c r="E104" s="85"/>
    </row>
    <row r="105" spans="5:5">
      <c r="E105" s="85"/>
    </row>
    <row r="106" spans="5:5">
      <c r="E106" s="85"/>
    </row>
    <row r="107" spans="5:5">
      <c r="E107" s="85"/>
    </row>
    <row r="108" spans="5:5">
      <c r="E108" s="85"/>
    </row>
    <row r="109" spans="5:5">
      <c r="E109" s="85"/>
    </row>
    <row r="110" spans="5:5">
      <c r="E110" s="85"/>
    </row>
    <row r="111" spans="5:5">
      <c r="E111" s="85"/>
    </row>
    <row r="112" spans="5:5">
      <c r="E112" s="85"/>
    </row>
    <row r="113" spans="5:5">
      <c r="E113" s="85"/>
    </row>
    <row r="114" spans="5:5">
      <c r="E114" s="85"/>
    </row>
    <row r="115" spans="5:5">
      <c r="E115" s="85"/>
    </row>
    <row r="116" spans="5:5">
      <c r="E116" s="85"/>
    </row>
    <row r="117" spans="5:5">
      <c r="E117" s="85"/>
    </row>
    <row r="118" spans="5:5">
      <c r="E118" s="85"/>
    </row>
    <row r="119" spans="5:5">
      <c r="E119" s="85"/>
    </row>
    <row r="120" spans="5:5">
      <c r="E120" s="85"/>
    </row>
    <row r="121" spans="5:5">
      <c r="E121" s="85"/>
    </row>
    <row r="122" spans="5:5">
      <c r="E122" s="85"/>
    </row>
    <row r="123" spans="5:5">
      <c r="E123" s="85"/>
    </row>
    <row r="124" spans="5:5">
      <c r="E124" s="85"/>
    </row>
    <row r="125" spans="5:5">
      <c r="E125" s="85"/>
    </row>
    <row r="126" spans="5:5">
      <c r="E126" s="85"/>
    </row>
    <row r="127" spans="5:5">
      <c r="E127" s="85"/>
    </row>
    <row r="128" spans="5:5">
      <c r="E128" s="85"/>
    </row>
    <row r="129" spans="5:5">
      <c r="E129" s="85"/>
    </row>
    <row r="130" spans="5:5">
      <c r="E130" s="85"/>
    </row>
    <row r="131" spans="5:5">
      <c r="E131" s="85"/>
    </row>
    <row r="132" spans="5:5">
      <c r="E132" s="85"/>
    </row>
    <row r="133" spans="5:5">
      <c r="E133" s="85"/>
    </row>
    <row r="134" spans="5:5">
      <c r="E134" s="85"/>
    </row>
    <row r="135" spans="5:5">
      <c r="E135" s="85"/>
    </row>
    <row r="136" spans="5:5">
      <c r="E136" s="85"/>
    </row>
    <row r="137" spans="5:5">
      <c r="E137" s="85"/>
    </row>
    <row r="138" spans="5:5">
      <c r="E138" s="85"/>
    </row>
    <row r="139" spans="5:5">
      <c r="E139" s="85"/>
    </row>
    <row r="140" spans="5:5">
      <c r="E140" s="85"/>
    </row>
    <row r="141" spans="5:5">
      <c r="E141" s="85"/>
    </row>
    <row r="142" spans="5:5">
      <c r="E142" s="85"/>
    </row>
    <row r="143" spans="5:5">
      <c r="E143" s="85"/>
    </row>
    <row r="144" spans="5:5">
      <c r="E144" s="85"/>
    </row>
    <row r="145" spans="5:5">
      <c r="E145" s="85"/>
    </row>
    <row r="146" spans="5:5">
      <c r="E146" s="85"/>
    </row>
    <row r="147" spans="5:5">
      <c r="E147" s="85"/>
    </row>
    <row r="148" spans="5:5">
      <c r="E148" s="85"/>
    </row>
    <row r="149" spans="5:5">
      <c r="E149" s="85"/>
    </row>
    <row r="150" spans="5:5">
      <c r="E150" s="85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workbookViewId="0">
      <selection activeCell="E9" sqref="E9"/>
    </sheetView>
  </sheetViews>
  <sheetFormatPr defaultColWidth="9" defaultRowHeight="14.25" outlineLevelCol="5"/>
  <cols>
    <col min="1" max="1" width="20.625" style="44" customWidth="1"/>
    <col min="2" max="2" width="7.125" style="44" customWidth="1"/>
    <col min="3" max="3" width="7.625" style="44" customWidth="1"/>
    <col min="4" max="4" width="6.625" style="44" customWidth="1"/>
    <col min="5" max="16384" width="9" style="44"/>
  </cols>
  <sheetData>
    <row r="1" ht="45.2" customHeight="1" spans="1:4">
      <c r="A1" s="24" t="s">
        <v>154</v>
      </c>
      <c r="B1" s="24"/>
      <c r="C1" s="24"/>
      <c r="D1" s="24"/>
    </row>
    <row r="2" s="23" customFormat="1" ht="17.1" customHeight="1" spans="1:4">
      <c r="A2" s="54" t="s">
        <v>1</v>
      </c>
      <c r="B2" s="55" t="s">
        <v>2</v>
      </c>
      <c r="C2" s="6" t="s">
        <v>3</v>
      </c>
      <c r="D2" s="56" t="s">
        <v>4</v>
      </c>
    </row>
    <row r="3" s="23" customFormat="1" ht="17.1" customHeight="1" spans="1:4">
      <c r="A3" s="57"/>
      <c r="B3" s="58"/>
      <c r="C3" s="9"/>
      <c r="D3" s="59"/>
    </row>
    <row r="4" ht="29.45" customHeight="1" spans="1:4">
      <c r="A4" s="60" t="s">
        <v>22</v>
      </c>
      <c r="B4" s="61" t="s">
        <v>6</v>
      </c>
      <c r="C4" s="62">
        <v>42.1448</v>
      </c>
      <c r="D4" s="63">
        <v>-10.7759533225503</v>
      </c>
    </row>
    <row r="5" ht="29.45" customHeight="1" spans="1:4">
      <c r="A5" s="60" t="s">
        <v>155</v>
      </c>
      <c r="B5" s="61" t="s">
        <v>6</v>
      </c>
      <c r="C5" s="62">
        <v>4.7514</v>
      </c>
      <c r="D5" s="64">
        <v>-19.6448503297818</v>
      </c>
    </row>
    <row r="6" ht="29.45" customHeight="1" spans="1:4">
      <c r="A6" s="65" t="s">
        <v>156</v>
      </c>
      <c r="B6" s="61" t="s">
        <v>6</v>
      </c>
      <c r="C6" s="62">
        <v>15.7214</v>
      </c>
      <c r="D6" s="64">
        <v>-6.79306583191045</v>
      </c>
    </row>
    <row r="7" ht="29.45" customHeight="1" spans="1:4">
      <c r="A7" s="65" t="s">
        <v>157</v>
      </c>
      <c r="B7" s="61" t="s">
        <v>6</v>
      </c>
      <c r="C7" s="62">
        <v>2.8998</v>
      </c>
      <c r="D7" s="64">
        <v>-25.697593973403</v>
      </c>
    </row>
    <row r="8" ht="29.45" customHeight="1" spans="1:6">
      <c r="A8" s="65" t="s">
        <v>158</v>
      </c>
      <c r="B8" s="61" t="s">
        <v>6</v>
      </c>
      <c r="C8" s="62">
        <v>10.9382</v>
      </c>
      <c r="D8" s="64">
        <v>-11.4659889273805</v>
      </c>
      <c r="F8" s="53"/>
    </row>
    <row r="9" ht="29.45" customHeight="1" spans="1:4">
      <c r="A9" s="65" t="s">
        <v>159</v>
      </c>
      <c r="B9" s="61" t="s">
        <v>6</v>
      </c>
      <c r="C9" s="62">
        <v>7.834</v>
      </c>
      <c r="D9" s="64">
        <v>-4.42961535177075</v>
      </c>
    </row>
    <row r="10" ht="29.45" customHeight="1" spans="1:4">
      <c r="A10" s="65" t="s">
        <v>160</v>
      </c>
      <c r="B10" s="61" t="s">
        <v>6</v>
      </c>
      <c r="C10" s="62">
        <v>11.6665</v>
      </c>
      <c r="D10" s="64">
        <v>-26.5518761017376</v>
      </c>
    </row>
    <row r="11" ht="29.45" customHeight="1" spans="1:4">
      <c r="A11" s="60" t="s">
        <v>155</v>
      </c>
      <c r="B11" s="61" t="s">
        <v>6</v>
      </c>
      <c r="C11" s="62">
        <v>1.0135</v>
      </c>
      <c r="D11" s="64">
        <v>-44.2703178268998</v>
      </c>
    </row>
    <row r="12" ht="29.45" customHeight="1" spans="1:4">
      <c r="A12" s="65" t="s">
        <v>156</v>
      </c>
      <c r="B12" s="61" t="s">
        <v>6</v>
      </c>
      <c r="C12" s="62">
        <v>2.2778</v>
      </c>
      <c r="D12" s="64">
        <v>-42.3385565653241</v>
      </c>
    </row>
    <row r="13" ht="29.45" customHeight="1" spans="1:4">
      <c r="A13" s="65" t="s">
        <v>157</v>
      </c>
      <c r="B13" s="61" t="s">
        <v>6</v>
      </c>
      <c r="C13" s="62">
        <v>1.26</v>
      </c>
      <c r="D13" s="64">
        <v>6.32014176018902</v>
      </c>
    </row>
    <row r="14" ht="29.45" customHeight="1" spans="1:4">
      <c r="A14" s="65" t="s">
        <v>158</v>
      </c>
      <c r="B14" s="61" t="s">
        <v>6</v>
      </c>
      <c r="C14" s="62">
        <v>3.9569</v>
      </c>
      <c r="D14" s="64">
        <v>-25.4189049099991</v>
      </c>
    </row>
    <row r="15" ht="29.45" customHeight="1" spans="1:4">
      <c r="A15" s="65" t="s">
        <v>159</v>
      </c>
      <c r="B15" s="61" t="s">
        <v>6</v>
      </c>
      <c r="C15" s="62">
        <v>3.1583</v>
      </c>
      <c r="D15" s="64">
        <v>-12.8624637881087</v>
      </c>
    </row>
    <row r="16" ht="20.1" customHeight="1" spans="1:4">
      <c r="A16" s="66" t="s">
        <v>161</v>
      </c>
      <c r="B16" s="66"/>
      <c r="C16" s="66"/>
      <c r="D16" s="66"/>
    </row>
    <row r="17" s="23" customFormat="1" ht="18.95" customHeight="1" spans="1:4">
      <c r="A17" s="40">
        <v>13</v>
      </c>
      <c r="B17" s="40"/>
      <c r="C17" s="40"/>
      <c r="D17" s="40"/>
    </row>
    <row r="18" s="46" customFormat="1" spans="1:4">
      <c r="A18" s="42"/>
      <c r="B18" s="42"/>
      <c r="C18" s="43"/>
      <c r="D18" s="43"/>
    </row>
    <row r="19" spans="3:4">
      <c r="C19" s="45"/>
      <c r="D19" s="67"/>
    </row>
    <row r="20" spans="4:4">
      <c r="D20" s="53"/>
    </row>
    <row r="21" spans="4:4">
      <c r="D21" s="53"/>
    </row>
    <row r="22" spans="4:4">
      <c r="D22" s="53"/>
    </row>
    <row r="23" spans="4:4">
      <c r="D23" s="53"/>
    </row>
    <row r="24" spans="4:4">
      <c r="D24" s="53"/>
    </row>
    <row r="25" spans="4:4">
      <c r="D25" s="53"/>
    </row>
    <row r="26" spans="4:4">
      <c r="D26" s="53"/>
    </row>
    <row r="27" spans="4:4">
      <c r="D27" s="53"/>
    </row>
    <row r="28" spans="4:4">
      <c r="D28" s="53"/>
    </row>
    <row r="29" spans="4:4">
      <c r="D29" s="53"/>
    </row>
    <row r="30" spans="4:4">
      <c r="D30" s="53"/>
    </row>
    <row r="31" spans="4:4">
      <c r="D31" s="53"/>
    </row>
    <row r="32" spans="4:4">
      <c r="D32" s="53"/>
    </row>
    <row r="33" spans="4:4">
      <c r="D33" s="53"/>
    </row>
    <row r="34" spans="4:4">
      <c r="D34" s="53"/>
    </row>
    <row r="35" spans="4:4">
      <c r="D35" s="53"/>
    </row>
    <row r="36" spans="4:4">
      <c r="D36" s="53"/>
    </row>
    <row r="37" spans="4:4">
      <c r="D37" s="53"/>
    </row>
    <row r="38" spans="4:4">
      <c r="D38" s="53"/>
    </row>
    <row r="39" spans="4:4">
      <c r="D39" s="53"/>
    </row>
    <row r="40" spans="4:4">
      <c r="D40" s="53"/>
    </row>
    <row r="41" spans="4:4">
      <c r="D41" s="53"/>
    </row>
    <row r="42" spans="4:4">
      <c r="D42" s="53"/>
    </row>
    <row r="43" spans="4:4">
      <c r="D43" s="53"/>
    </row>
    <row r="44" spans="4:4">
      <c r="D44" s="53"/>
    </row>
    <row r="45" spans="4:4">
      <c r="D45" s="53"/>
    </row>
    <row r="46" spans="4:4">
      <c r="D46" s="53"/>
    </row>
    <row r="47" spans="4:4">
      <c r="D47" s="53"/>
    </row>
    <row r="48" spans="4:4">
      <c r="D48" s="53"/>
    </row>
    <row r="49" spans="4:4">
      <c r="D49" s="53"/>
    </row>
    <row r="50" spans="4:4">
      <c r="D50" s="53"/>
    </row>
    <row r="51" spans="4:4">
      <c r="D51" s="53"/>
    </row>
    <row r="52" spans="4:4">
      <c r="D52" s="53"/>
    </row>
    <row r="53" spans="4:4">
      <c r="D53" s="53"/>
    </row>
    <row r="54" spans="4:4">
      <c r="D54" s="53"/>
    </row>
    <row r="55" spans="4:4">
      <c r="D55" s="53"/>
    </row>
    <row r="56" spans="4:4">
      <c r="D56" s="53"/>
    </row>
    <row r="57" spans="4:4">
      <c r="D57" s="53"/>
    </row>
    <row r="58" spans="4:4">
      <c r="D58" s="53"/>
    </row>
    <row r="59" spans="4:4">
      <c r="D59" s="53"/>
    </row>
    <row r="60" spans="4:4">
      <c r="D60" s="53"/>
    </row>
    <row r="61" spans="4:4">
      <c r="D61" s="53"/>
    </row>
    <row r="62" spans="4:4">
      <c r="D62" s="53"/>
    </row>
    <row r="63" spans="4:4">
      <c r="D63" s="53"/>
    </row>
    <row r="64" spans="4:4">
      <c r="D64" s="53"/>
    </row>
    <row r="65" spans="4:4">
      <c r="D65" s="53"/>
    </row>
    <row r="66" spans="4:4">
      <c r="D66" s="53"/>
    </row>
    <row r="67" spans="4:4">
      <c r="D67" s="53"/>
    </row>
    <row r="68" spans="4:4">
      <c r="D68" s="53"/>
    </row>
    <row r="69" spans="4:4">
      <c r="D69" s="53"/>
    </row>
    <row r="70" spans="4:4">
      <c r="D70" s="53"/>
    </row>
    <row r="71" spans="4:4">
      <c r="D71" s="53"/>
    </row>
    <row r="72" spans="4:4">
      <c r="D72" s="53"/>
    </row>
    <row r="73" spans="4:4">
      <c r="D73" s="53"/>
    </row>
    <row r="74" spans="4:4">
      <c r="D74" s="53"/>
    </row>
    <row r="75" spans="4:4">
      <c r="D75" s="53"/>
    </row>
    <row r="76" spans="4:4">
      <c r="D76" s="53"/>
    </row>
    <row r="77" spans="4:4">
      <c r="D77" s="53"/>
    </row>
    <row r="78" spans="4:4">
      <c r="D78" s="53"/>
    </row>
    <row r="79" spans="4:4">
      <c r="D79" s="53"/>
    </row>
    <row r="80" spans="4:4">
      <c r="D80" s="53"/>
    </row>
    <row r="81" spans="4:4">
      <c r="D81" s="53"/>
    </row>
    <row r="82" spans="4:4">
      <c r="D82" s="53"/>
    </row>
    <row r="83" spans="4:4">
      <c r="D83" s="53"/>
    </row>
    <row r="84" spans="4:4">
      <c r="D84" s="53"/>
    </row>
    <row r="85" spans="4:4">
      <c r="D85" s="53"/>
    </row>
    <row r="86" spans="4:4">
      <c r="D86" s="53"/>
    </row>
    <row r="87" spans="4:4">
      <c r="D87" s="53"/>
    </row>
    <row r="88" spans="4:4">
      <c r="D88" s="53"/>
    </row>
    <row r="89" spans="4:4">
      <c r="D89" s="53"/>
    </row>
    <row r="90" spans="4:4">
      <c r="D90" s="53"/>
    </row>
    <row r="91" spans="4:4">
      <c r="D91" s="53"/>
    </row>
    <row r="92" spans="4:4">
      <c r="D92" s="53"/>
    </row>
    <row r="93" spans="4:4">
      <c r="D93" s="53"/>
    </row>
    <row r="94" spans="4:4">
      <c r="D94" s="53"/>
    </row>
    <row r="95" spans="4:4">
      <c r="D95" s="53"/>
    </row>
    <row r="96" spans="4:4">
      <c r="D96" s="53"/>
    </row>
    <row r="97" spans="4:4">
      <c r="D97" s="53"/>
    </row>
    <row r="98" spans="4:4">
      <c r="D98" s="53"/>
    </row>
    <row r="99" spans="4:4">
      <c r="D99" s="53"/>
    </row>
    <row r="100" spans="4:4">
      <c r="D100" s="53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zoomScale="150" zoomScaleNormal="150" topLeftCell="A10" workbookViewId="0">
      <selection activeCell="F21" sqref="F21"/>
    </sheetView>
  </sheetViews>
  <sheetFormatPr defaultColWidth="9" defaultRowHeight="14.25" outlineLevelCol="5"/>
  <cols>
    <col min="1" max="1" width="23.625" style="44" customWidth="1"/>
    <col min="2" max="2" width="4.625" style="44" customWidth="1"/>
    <col min="3" max="3" width="7.125" style="44" customWidth="1"/>
    <col min="4" max="4" width="6.125" style="44" customWidth="1"/>
    <col min="5" max="16384" width="9" style="44"/>
  </cols>
  <sheetData>
    <row r="1" ht="45.2" customHeight="1" spans="1:4">
      <c r="A1" s="24" t="s">
        <v>162</v>
      </c>
      <c r="B1" s="24"/>
      <c r="C1" s="24"/>
      <c r="D1" s="24"/>
    </row>
    <row r="2" s="23" customFormat="1" ht="17.1" customHeight="1" spans="1:4">
      <c r="A2" s="25" t="s">
        <v>1</v>
      </c>
      <c r="B2" s="47" t="s">
        <v>2</v>
      </c>
      <c r="C2" s="27" t="s">
        <v>3</v>
      </c>
      <c r="D2" s="28" t="s">
        <v>4</v>
      </c>
    </row>
    <row r="3" s="23" customFormat="1" ht="17.1" customHeight="1" spans="1:4">
      <c r="A3" s="29"/>
      <c r="B3" s="48"/>
      <c r="C3" s="31"/>
      <c r="D3" s="32"/>
    </row>
    <row r="4" s="23" customFormat="1" ht="18.6" customHeight="1" spans="1:5">
      <c r="A4" s="33" t="s">
        <v>163</v>
      </c>
      <c r="B4" s="34" t="s">
        <v>6</v>
      </c>
      <c r="C4" s="35">
        <v>45.0626</v>
      </c>
      <c r="D4" s="36">
        <v>-11.2147470377069</v>
      </c>
      <c r="E4" s="49"/>
    </row>
    <row r="5" s="23" customFormat="1" ht="18.6" customHeight="1" spans="1:5">
      <c r="A5" s="33" t="s">
        <v>164</v>
      </c>
      <c r="B5" s="34" t="s">
        <v>6</v>
      </c>
      <c r="C5" s="35">
        <v>7.7494</v>
      </c>
      <c r="D5" s="36">
        <v>22.7705517973416</v>
      </c>
      <c r="E5" s="49"/>
    </row>
    <row r="6" s="23" customFormat="1" ht="18.6" customHeight="1" spans="1:5">
      <c r="A6" s="37" t="s">
        <v>165</v>
      </c>
      <c r="B6" s="34" t="s">
        <v>6</v>
      </c>
      <c r="C6" s="35">
        <v>3.4191</v>
      </c>
      <c r="D6" s="36">
        <v>-40.3131764541582</v>
      </c>
      <c r="E6" s="49"/>
    </row>
    <row r="7" s="23" customFormat="1" ht="18.6" customHeight="1" spans="1:5">
      <c r="A7" s="37" t="s">
        <v>166</v>
      </c>
      <c r="B7" s="34" t="s">
        <v>6</v>
      </c>
      <c r="C7" s="35">
        <v>11.1685</v>
      </c>
      <c r="D7" s="36">
        <v>-7.24222416012624</v>
      </c>
      <c r="E7" s="49"/>
    </row>
    <row r="8" s="23" customFormat="1" ht="18.6" customHeight="1" spans="1:5">
      <c r="A8" s="37" t="s">
        <v>167</v>
      </c>
      <c r="B8" s="34" t="s">
        <v>6</v>
      </c>
      <c r="C8" s="35">
        <v>1.3537</v>
      </c>
      <c r="D8" s="36">
        <v>-9.42121110739378</v>
      </c>
      <c r="E8" s="49"/>
    </row>
    <row r="9" s="23" customFormat="1" ht="18.6" customHeight="1" spans="1:5">
      <c r="A9" s="37" t="s">
        <v>156</v>
      </c>
      <c r="B9" s="34" t="s">
        <v>6</v>
      </c>
      <c r="C9" s="35">
        <v>3.7626</v>
      </c>
      <c r="D9" s="36">
        <v>12.4574092892582</v>
      </c>
      <c r="E9" s="49"/>
    </row>
    <row r="10" s="23" customFormat="1" ht="18.6" customHeight="1" spans="1:5">
      <c r="A10" s="33" t="s">
        <v>157</v>
      </c>
      <c r="B10" s="34" t="s">
        <v>6</v>
      </c>
      <c r="C10" s="35">
        <v>1.2138</v>
      </c>
      <c r="D10" s="36">
        <v>-34.9482823302428</v>
      </c>
      <c r="E10" s="49"/>
    </row>
    <row r="11" s="23" customFormat="1" ht="18.6" customHeight="1" spans="1:5">
      <c r="A11" s="37" t="s">
        <v>158</v>
      </c>
      <c r="B11" s="34" t="s">
        <v>6</v>
      </c>
      <c r="C11" s="35">
        <v>3.292</v>
      </c>
      <c r="D11" s="36">
        <v>-3.71735251966891</v>
      </c>
      <c r="E11" s="49"/>
    </row>
    <row r="12" s="23" customFormat="1" ht="18.6" customHeight="1" spans="1:5">
      <c r="A12" s="37" t="s">
        <v>159</v>
      </c>
      <c r="B12" s="34" t="s">
        <v>6</v>
      </c>
      <c r="C12" s="35">
        <v>1.5464</v>
      </c>
      <c r="D12" s="36">
        <v>-19.2564745196324</v>
      </c>
      <c r="E12" s="49"/>
    </row>
    <row r="13" s="23" customFormat="1" ht="18.6" customHeight="1" spans="1:5">
      <c r="A13" s="37" t="s">
        <v>168</v>
      </c>
      <c r="B13" s="34" t="s">
        <v>169</v>
      </c>
      <c r="C13" s="50">
        <v>24641</v>
      </c>
      <c r="D13" s="36">
        <v>15.2741392215569</v>
      </c>
      <c r="E13" s="49"/>
    </row>
    <row r="14" s="23" customFormat="1" ht="18.6" customHeight="1" spans="1:5">
      <c r="A14" s="37" t="s">
        <v>170</v>
      </c>
      <c r="B14" s="34" t="s">
        <v>169</v>
      </c>
      <c r="C14" s="50">
        <v>2542</v>
      </c>
      <c r="D14" s="36">
        <v>22.2115384615385</v>
      </c>
      <c r="E14" s="49"/>
    </row>
    <row r="15" s="23" customFormat="1" ht="18.6" customHeight="1" spans="1:5">
      <c r="A15" s="37" t="s">
        <v>171</v>
      </c>
      <c r="B15" s="34" t="s">
        <v>169</v>
      </c>
      <c r="C15" s="50">
        <v>110475</v>
      </c>
      <c r="D15" s="36">
        <v>12.5252093136955</v>
      </c>
      <c r="E15" s="49"/>
    </row>
    <row r="16" s="23" customFormat="1" ht="18.6" customHeight="1" spans="1:5">
      <c r="A16" s="33" t="s">
        <v>170</v>
      </c>
      <c r="B16" s="34" t="s">
        <v>169</v>
      </c>
      <c r="C16" s="50">
        <v>10388</v>
      </c>
      <c r="D16" s="36">
        <v>5.79488746308178</v>
      </c>
      <c r="E16" s="49"/>
    </row>
    <row r="17" s="23" customFormat="1" ht="18.6" customHeight="1" spans="1:5">
      <c r="A17" s="37" t="s">
        <v>172</v>
      </c>
      <c r="B17" s="34" t="s">
        <v>169</v>
      </c>
      <c r="C17" s="50">
        <v>12930</v>
      </c>
      <c r="D17" s="36">
        <v>8.66459366333305</v>
      </c>
      <c r="E17" s="49"/>
    </row>
    <row r="18" s="23" customFormat="1" ht="18.6" customHeight="1" spans="1:5">
      <c r="A18" s="37" t="s">
        <v>167</v>
      </c>
      <c r="B18" s="34" t="s">
        <v>169</v>
      </c>
      <c r="C18" s="50">
        <v>1</v>
      </c>
      <c r="D18" s="36">
        <v>-99.8449612403101</v>
      </c>
      <c r="E18" s="49"/>
    </row>
    <row r="19" s="23" customFormat="1" ht="18.6" customHeight="1" spans="1:5">
      <c r="A19" s="37" t="s">
        <v>156</v>
      </c>
      <c r="B19" s="34" t="s">
        <v>169</v>
      </c>
      <c r="C19" s="50">
        <v>2817</v>
      </c>
      <c r="D19" s="36">
        <v>21.5271786022433</v>
      </c>
      <c r="E19" s="49"/>
    </row>
    <row r="20" s="23" customFormat="1" ht="18.6" customHeight="1" spans="1:5">
      <c r="A20" s="33" t="s">
        <v>157</v>
      </c>
      <c r="B20" s="34" t="s">
        <v>169</v>
      </c>
      <c r="C20" s="50">
        <v>1056</v>
      </c>
      <c r="D20" s="36">
        <v>-4</v>
      </c>
      <c r="E20" s="49"/>
    </row>
    <row r="21" s="23" customFormat="1" ht="18.6" customHeight="1" spans="1:6">
      <c r="A21" s="37" t="s">
        <v>158</v>
      </c>
      <c r="B21" s="34" t="s">
        <v>169</v>
      </c>
      <c r="C21" s="50">
        <v>6163</v>
      </c>
      <c r="D21" s="36">
        <v>6.97795521610831</v>
      </c>
      <c r="E21" s="49"/>
      <c r="F21" s="49"/>
    </row>
    <row r="22" s="23" customFormat="1" ht="18.6" customHeight="1" spans="1:5">
      <c r="A22" s="37" t="s">
        <v>159</v>
      </c>
      <c r="B22" s="34" t="s">
        <v>169</v>
      </c>
      <c r="C22" s="50">
        <v>2893</v>
      </c>
      <c r="D22" s="36">
        <v>39.421686746988</v>
      </c>
      <c r="E22" s="49"/>
    </row>
    <row r="23" s="23" customFormat="1" ht="21" customHeight="1" spans="1:5">
      <c r="A23" s="51" t="s">
        <v>173</v>
      </c>
      <c r="B23" s="51"/>
      <c r="C23" s="51"/>
      <c r="D23" s="51"/>
      <c r="E23" s="49"/>
    </row>
    <row r="24" s="46" customFormat="1" ht="17.1" customHeight="1" spans="1:5">
      <c r="A24" s="40">
        <v>14</v>
      </c>
      <c r="B24" s="40"/>
      <c r="C24" s="41"/>
      <c r="D24" s="41"/>
      <c r="E24" s="52"/>
    </row>
    <row r="25" s="46" customFormat="1" spans="1:5">
      <c r="A25" s="42"/>
      <c r="B25" s="42"/>
      <c r="C25" s="42"/>
      <c r="D25" s="42"/>
      <c r="E25" s="52"/>
    </row>
    <row r="26" spans="5:5">
      <c r="E26" s="53"/>
    </row>
    <row r="27" spans="5:5">
      <c r="E27" s="53"/>
    </row>
    <row r="28" spans="5:5">
      <c r="E28" s="53"/>
    </row>
    <row r="29" spans="5:5">
      <c r="E29" s="53"/>
    </row>
    <row r="30" spans="5:5">
      <c r="E30" s="53"/>
    </row>
    <row r="31" spans="5:5">
      <c r="E31" s="53"/>
    </row>
    <row r="32" spans="5:5">
      <c r="E32" s="53"/>
    </row>
    <row r="33" spans="5:5">
      <c r="E33" s="53"/>
    </row>
    <row r="34" spans="5:5">
      <c r="E34" s="53"/>
    </row>
    <row r="35" spans="5:5">
      <c r="E35" s="53"/>
    </row>
    <row r="36" spans="5:5">
      <c r="E36" s="53"/>
    </row>
    <row r="37" spans="5:5">
      <c r="E37" s="53"/>
    </row>
    <row r="38" spans="5:5">
      <c r="E38" s="53"/>
    </row>
    <row r="39" spans="5:5">
      <c r="E39" s="53"/>
    </row>
    <row r="40" spans="5:5">
      <c r="E40" s="53"/>
    </row>
    <row r="41" spans="5:5">
      <c r="E41" s="53"/>
    </row>
    <row r="42" spans="5:5">
      <c r="E42" s="53"/>
    </row>
    <row r="43" spans="5:5">
      <c r="E43" s="53"/>
    </row>
    <row r="44" spans="5:5">
      <c r="E44" s="53"/>
    </row>
    <row r="45" spans="5:5">
      <c r="E45" s="53"/>
    </row>
    <row r="46" spans="5:5">
      <c r="E46" s="53"/>
    </row>
    <row r="47" spans="5:5">
      <c r="E47" s="53"/>
    </row>
    <row r="48" spans="5:5">
      <c r="E48" s="53"/>
    </row>
    <row r="49" spans="5:5">
      <c r="E49" s="53"/>
    </row>
    <row r="50" spans="5:5">
      <c r="E50" s="53"/>
    </row>
    <row r="51" spans="5:5">
      <c r="E51" s="53"/>
    </row>
    <row r="52" spans="5:5">
      <c r="E52" s="53"/>
    </row>
    <row r="53" spans="5:5">
      <c r="E53" s="53"/>
    </row>
    <row r="54" spans="5:5">
      <c r="E54" s="53"/>
    </row>
    <row r="55" spans="5:5">
      <c r="E55" s="53"/>
    </row>
    <row r="56" spans="5:5">
      <c r="E56" s="53"/>
    </row>
    <row r="57" spans="5:5">
      <c r="E57" s="53"/>
    </row>
    <row r="58" spans="5:5">
      <c r="E58" s="53"/>
    </row>
    <row r="59" spans="5:5">
      <c r="E59" s="53"/>
    </row>
  </sheetData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7" workbookViewId="0">
      <selection activeCell="G13" sqref="G13"/>
    </sheetView>
  </sheetViews>
  <sheetFormatPr defaultColWidth="9" defaultRowHeight="14.25" outlineLevelCol="3"/>
  <cols>
    <col min="1" max="1" width="20.625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4" t="s">
        <v>174</v>
      </c>
      <c r="B1" s="24"/>
      <c r="C1" s="24"/>
      <c r="D1" s="24"/>
    </row>
    <row r="2" s="23" customFormat="1" ht="17.1" customHeight="1" spans="1:4">
      <c r="A2" s="25" t="s">
        <v>1</v>
      </c>
      <c r="B2" s="26" t="s">
        <v>2</v>
      </c>
      <c r="C2" s="27" t="s">
        <v>3</v>
      </c>
      <c r="D2" s="28" t="s">
        <v>4</v>
      </c>
    </row>
    <row r="3" s="23" customFormat="1" ht="17.1" customHeight="1" spans="1:4">
      <c r="A3" s="29"/>
      <c r="B3" s="30"/>
      <c r="C3" s="31"/>
      <c r="D3" s="32"/>
    </row>
    <row r="4" s="23" customFormat="1" ht="36" customHeight="1" spans="1:4">
      <c r="A4" s="33" t="s">
        <v>175</v>
      </c>
      <c r="B4" s="34" t="s">
        <v>6</v>
      </c>
      <c r="C4" s="35">
        <v>29.31</v>
      </c>
      <c r="D4" s="36">
        <v>-82.6</v>
      </c>
    </row>
    <row r="5" s="23" customFormat="1" ht="36" customHeight="1" spans="1:4">
      <c r="A5" s="33" t="s">
        <v>176</v>
      </c>
      <c r="B5" s="34" t="s">
        <v>177</v>
      </c>
      <c r="C5" s="35">
        <v>180.61</v>
      </c>
      <c r="D5" s="36">
        <v>-83.5</v>
      </c>
    </row>
    <row r="6" s="23" customFormat="1" ht="36" customHeight="1" spans="1:4">
      <c r="A6" s="37" t="s">
        <v>178</v>
      </c>
      <c r="B6" s="34" t="s">
        <v>177</v>
      </c>
      <c r="C6" s="35">
        <v>5.29</v>
      </c>
      <c r="D6" s="36">
        <v>-87.9</v>
      </c>
    </row>
    <row r="7" s="23" customFormat="1" ht="36" customHeight="1" spans="1:4">
      <c r="A7" s="37" t="s">
        <v>179</v>
      </c>
      <c r="B7" s="34" t="s">
        <v>177</v>
      </c>
      <c r="C7" s="35">
        <v>175.32</v>
      </c>
      <c r="D7" s="36">
        <v>-83.3</v>
      </c>
    </row>
    <row r="8" s="23" customFormat="1" ht="36" customHeight="1" spans="1:4">
      <c r="A8" s="37" t="s">
        <v>180</v>
      </c>
      <c r="B8" s="34" t="s">
        <v>177</v>
      </c>
      <c r="C8" s="35">
        <v>1.5366</v>
      </c>
      <c r="D8" s="36">
        <v>-86.4</v>
      </c>
    </row>
    <row r="9" s="23" customFormat="1" ht="36" customHeight="1" spans="1:4">
      <c r="A9" s="37" t="s">
        <v>181</v>
      </c>
      <c r="B9" s="34" t="s">
        <v>177</v>
      </c>
      <c r="C9" s="35">
        <v>0.0285</v>
      </c>
      <c r="D9" s="36">
        <v>-96.8</v>
      </c>
    </row>
    <row r="10" s="23" customFormat="1" ht="36" customHeight="1" spans="1:4">
      <c r="A10" s="33" t="s">
        <v>182</v>
      </c>
      <c r="B10" s="34" t="s">
        <v>177</v>
      </c>
      <c r="C10" s="35">
        <v>0.4701</v>
      </c>
      <c r="D10" s="36">
        <v>-85.6</v>
      </c>
    </row>
    <row r="11" s="23" customFormat="1" ht="36" customHeight="1" spans="1:4">
      <c r="A11" s="37" t="s">
        <v>183</v>
      </c>
      <c r="B11" s="34" t="s">
        <v>177</v>
      </c>
      <c r="C11" s="35">
        <v>1.0131</v>
      </c>
      <c r="D11" s="36">
        <v>-84.8</v>
      </c>
    </row>
    <row r="12" s="23" customFormat="1" ht="36" customHeight="1" spans="1:4">
      <c r="A12" s="37" t="s">
        <v>184</v>
      </c>
      <c r="B12" s="34" t="s">
        <v>177</v>
      </c>
      <c r="C12" s="35">
        <v>0.0249</v>
      </c>
      <c r="D12" s="36">
        <v>-94.8</v>
      </c>
    </row>
    <row r="13" s="23" customFormat="1" ht="36" customHeight="1" spans="1:4">
      <c r="A13" s="37" t="s">
        <v>185</v>
      </c>
      <c r="B13" s="34" t="s">
        <v>28</v>
      </c>
      <c r="C13" s="38">
        <v>29.31</v>
      </c>
      <c r="D13" s="36"/>
    </row>
    <row r="14" s="23" customFormat="1" ht="13.15" customHeight="1" spans="1:4">
      <c r="A14" s="39"/>
      <c r="B14" s="39"/>
      <c r="C14" s="39"/>
      <c r="D14" s="39"/>
    </row>
    <row r="15" s="23" customFormat="1" ht="18.6" customHeight="1" spans="1:4">
      <c r="A15" s="40">
        <v>15</v>
      </c>
      <c r="B15" s="40"/>
      <c r="C15" s="41"/>
      <c r="D15" s="41"/>
    </row>
    <row r="16" s="23" customFormat="1" spans="1:4">
      <c r="A16" s="42"/>
      <c r="B16" s="42"/>
      <c r="C16" s="43"/>
      <c r="D16" s="43"/>
    </row>
    <row r="17" spans="1:4">
      <c r="A17" s="44"/>
      <c r="B17" s="44"/>
      <c r="C17" s="45"/>
      <c r="D17" s="45"/>
    </row>
    <row r="18" spans="1:4">
      <c r="A18" s="44"/>
      <c r="B18" s="44"/>
      <c r="C18" s="44"/>
      <c r="D18" s="44"/>
    </row>
    <row r="19" spans="1:4">
      <c r="A19" s="44"/>
      <c r="B19" s="44"/>
      <c r="C19" s="44"/>
      <c r="D19" s="44"/>
    </row>
    <row r="20" spans="1:4">
      <c r="A20" s="44"/>
      <c r="B20" s="44"/>
      <c r="C20" s="44"/>
      <c r="D20" s="44"/>
    </row>
    <row r="21" spans="1:4">
      <c r="A21" s="44"/>
      <c r="B21" s="44"/>
      <c r="C21" s="44"/>
      <c r="D21" s="44"/>
    </row>
    <row r="22" spans="1:4">
      <c r="A22" s="44"/>
      <c r="B22" s="44"/>
      <c r="C22" s="44"/>
      <c r="D22" s="44"/>
    </row>
    <row r="23" spans="1:4">
      <c r="A23" s="44"/>
      <c r="B23" s="44"/>
      <c r="C23" s="44"/>
      <c r="D23" s="44"/>
    </row>
    <row r="24" spans="1:4">
      <c r="A24" s="44"/>
      <c r="B24" s="44"/>
      <c r="C24" s="44"/>
      <c r="D24" s="44"/>
    </row>
    <row r="25" spans="1:4">
      <c r="A25" s="44"/>
      <c r="B25" s="44"/>
      <c r="C25" s="44"/>
      <c r="D25" s="44"/>
    </row>
  </sheetData>
  <mergeCells count="7">
    <mergeCell ref="A1:D1"/>
    <mergeCell ref="A14:D14"/>
    <mergeCell ref="A15:D15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61" zoomScaleNormal="161" workbookViewId="0">
      <selection activeCell="F21" sqref="F21"/>
    </sheetView>
  </sheetViews>
  <sheetFormatPr defaultColWidth="9" defaultRowHeight="14.25" outlineLevelCol="6"/>
  <cols>
    <col min="1" max="1" width="20.875" style="2" customWidth="1"/>
    <col min="2" max="2" width="5.875" style="2" customWidth="1"/>
    <col min="3" max="3" width="7.375" style="2" customWidth="1"/>
    <col min="4" max="4" width="8.125" style="2" customWidth="1"/>
    <col min="5" max="16384" width="9" style="2"/>
  </cols>
  <sheetData>
    <row r="1" ht="45.2" customHeight="1" spans="1:4">
      <c r="A1" s="3" t="s">
        <v>186</v>
      </c>
      <c r="B1" s="3"/>
      <c r="C1" s="3"/>
      <c r="D1" s="3"/>
    </row>
    <row r="2" s="1" customFormat="1" ht="17.1" customHeight="1" spans="1:4">
      <c r="A2" s="4" t="s">
        <v>1</v>
      </c>
      <c r="B2" s="5" t="s">
        <v>2</v>
      </c>
      <c r="C2" s="6" t="s">
        <v>3</v>
      </c>
      <c r="D2" s="7" t="s">
        <v>4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187</v>
      </c>
      <c r="B4" s="12" t="s">
        <v>6</v>
      </c>
      <c r="C4" s="13">
        <v>57.6633</v>
      </c>
      <c r="D4" s="14">
        <v>-34.1</v>
      </c>
    </row>
    <row r="5" s="1" customFormat="1" ht="17.45" customHeight="1" spans="1:4">
      <c r="A5" s="15" t="s">
        <v>188</v>
      </c>
      <c r="B5" s="12" t="s">
        <v>6</v>
      </c>
      <c r="C5" s="13">
        <v>7.3903</v>
      </c>
      <c r="D5" s="14">
        <v>-53.1</v>
      </c>
    </row>
    <row r="6" s="1" customFormat="1" ht="17.45" customHeight="1" spans="1:4">
      <c r="A6" s="15" t="s">
        <v>189</v>
      </c>
      <c r="B6" s="12" t="s">
        <v>6</v>
      </c>
      <c r="C6" s="13">
        <v>50.273</v>
      </c>
      <c r="D6" s="14">
        <v>-30</v>
      </c>
    </row>
    <row r="7" s="1" customFormat="1" ht="17.45" customHeight="1" spans="1:4">
      <c r="A7" s="15" t="s">
        <v>190</v>
      </c>
      <c r="B7" s="12" t="s">
        <v>6</v>
      </c>
      <c r="C7" s="13">
        <v>48.8549</v>
      </c>
      <c r="D7" s="14">
        <v>-28.7</v>
      </c>
    </row>
    <row r="8" s="1" customFormat="1" ht="17.45" customHeight="1" spans="1:4">
      <c r="A8" s="15" t="s">
        <v>191</v>
      </c>
      <c r="B8" s="12" t="s">
        <v>6</v>
      </c>
      <c r="C8" s="13">
        <v>18.2229</v>
      </c>
      <c r="D8" s="14">
        <v>-31.4</v>
      </c>
    </row>
    <row r="9" s="1" customFormat="1" ht="17.45" customHeight="1" spans="1:4">
      <c r="A9" s="15" t="s">
        <v>192</v>
      </c>
      <c r="B9" s="12" t="s">
        <v>6</v>
      </c>
      <c r="C9" s="13">
        <v>3.4384</v>
      </c>
      <c r="D9" s="14">
        <v>-25.3</v>
      </c>
    </row>
    <row r="10" s="1" customFormat="1" ht="17.45" customHeight="1" spans="1:4">
      <c r="A10" s="15" t="s">
        <v>193</v>
      </c>
      <c r="B10" s="12" t="s">
        <v>6</v>
      </c>
      <c r="C10" s="13">
        <v>2.5364</v>
      </c>
      <c r="D10" s="14">
        <v>-33.6</v>
      </c>
    </row>
    <row r="11" s="1" customFormat="1" ht="17.45" customHeight="1" spans="1:4">
      <c r="A11" s="15" t="s">
        <v>194</v>
      </c>
      <c r="B11" s="12" t="s">
        <v>6</v>
      </c>
      <c r="C11" s="13">
        <v>3.6919</v>
      </c>
      <c r="D11" s="14">
        <v>-21.5</v>
      </c>
    </row>
    <row r="12" s="1" customFormat="1" ht="17.45" customHeight="1" spans="1:4">
      <c r="A12" s="15" t="s">
        <v>195</v>
      </c>
      <c r="B12" s="12"/>
      <c r="C12" s="16"/>
      <c r="D12" s="14"/>
    </row>
    <row r="13" s="1" customFormat="1" ht="17.45" customHeight="1" spans="1:5">
      <c r="A13" s="15" t="s">
        <v>85</v>
      </c>
      <c r="B13" s="12" t="s">
        <v>6</v>
      </c>
      <c r="C13" s="13">
        <v>11.6864</v>
      </c>
      <c r="D13" s="14">
        <v>-25.3</v>
      </c>
      <c r="E13" s="17"/>
    </row>
    <row r="14" s="1" customFormat="1" ht="17.45" customHeight="1" spans="1:5">
      <c r="A14" s="15" t="s">
        <v>86</v>
      </c>
      <c r="B14" s="12" t="s">
        <v>6</v>
      </c>
      <c r="C14" s="13">
        <v>8.1962</v>
      </c>
      <c r="D14" s="14">
        <v>-29.1</v>
      </c>
      <c r="E14" s="17"/>
    </row>
    <row r="15" s="1" customFormat="1" ht="17.45" customHeight="1" spans="1:5">
      <c r="A15" s="15" t="s">
        <v>87</v>
      </c>
      <c r="B15" s="12" t="s">
        <v>6</v>
      </c>
      <c r="C15" s="13">
        <v>21.5234</v>
      </c>
      <c r="D15" s="14">
        <v>-16.5</v>
      </c>
      <c r="E15" s="17"/>
    </row>
    <row r="16" s="1" customFormat="1" ht="17.45" customHeight="1" spans="1:5">
      <c r="A16" s="15" t="s">
        <v>88</v>
      </c>
      <c r="B16" s="12" t="s">
        <v>6</v>
      </c>
      <c r="C16" s="13">
        <v>8.4336</v>
      </c>
      <c r="D16" s="14">
        <v>-54.1</v>
      </c>
      <c r="E16" s="17"/>
    </row>
    <row r="17" ht="17.45" customHeight="1" spans="1:5">
      <c r="A17" s="15" t="s">
        <v>89</v>
      </c>
      <c r="B17" s="12" t="s">
        <v>6</v>
      </c>
      <c r="C17" s="13">
        <v>0.4335</v>
      </c>
      <c r="D17" s="14">
        <v>1.7</v>
      </c>
      <c r="E17" s="18"/>
    </row>
    <row r="18" ht="17.45" customHeight="1" spans="1:5">
      <c r="A18" s="15" t="s">
        <v>196</v>
      </c>
      <c r="B18" s="12" t="s">
        <v>197</v>
      </c>
      <c r="C18" s="19">
        <v>7</v>
      </c>
      <c r="D18" s="14">
        <v>133.33</v>
      </c>
      <c r="E18" s="18"/>
    </row>
    <row r="19" ht="17.45" customHeight="1" spans="1:5">
      <c r="A19" s="15" t="s">
        <v>198</v>
      </c>
      <c r="B19" s="12" t="s">
        <v>199</v>
      </c>
      <c r="C19" s="19">
        <v>662</v>
      </c>
      <c r="D19" s="14">
        <v>13.94</v>
      </c>
      <c r="E19" s="18"/>
    </row>
    <row r="20" ht="17.45" customHeight="1" spans="1:5">
      <c r="A20" s="15" t="s">
        <v>200</v>
      </c>
      <c r="B20" s="12" t="s">
        <v>199</v>
      </c>
      <c r="C20" s="19">
        <v>662</v>
      </c>
      <c r="D20" s="14">
        <v>28.79</v>
      </c>
      <c r="E20" s="18"/>
    </row>
    <row r="21" ht="17.45" customHeight="1" spans="1:5">
      <c r="A21" s="15" t="s">
        <v>201</v>
      </c>
      <c r="B21" s="12" t="s">
        <v>199</v>
      </c>
      <c r="C21" s="19"/>
      <c r="D21" s="14"/>
      <c r="E21" s="18"/>
    </row>
    <row r="22" ht="17.45" customHeight="1" spans="1:7">
      <c r="A22" s="15" t="s">
        <v>202</v>
      </c>
      <c r="B22" s="12" t="s">
        <v>199</v>
      </c>
      <c r="C22" s="19">
        <v>0</v>
      </c>
      <c r="D22" s="20">
        <v>-100</v>
      </c>
      <c r="E22" s="18"/>
      <c r="G22" s="18"/>
    </row>
    <row r="23" ht="17.45" customHeight="1" spans="1:5">
      <c r="A23" s="15" t="s">
        <v>203</v>
      </c>
      <c r="B23" s="12" t="s">
        <v>199</v>
      </c>
      <c r="C23" s="19"/>
      <c r="D23" s="20"/>
      <c r="E23" s="18"/>
    </row>
    <row r="24" ht="17.45" customHeight="1" spans="1:5">
      <c r="A24" s="15" t="s">
        <v>204</v>
      </c>
      <c r="B24" s="12" t="s">
        <v>199</v>
      </c>
      <c r="C24" s="19">
        <v>0</v>
      </c>
      <c r="D24" s="20">
        <v>-100</v>
      </c>
      <c r="E24" s="18"/>
    </row>
    <row r="25" ht="13" customHeight="1" spans="1:4">
      <c r="A25" s="21" t="s">
        <v>205</v>
      </c>
      <c r="B25" s="21"/>
      <c r="C25" s="21"/>
      <c r="D25" s="21"/>
    </row>
    <row r="26" spans="1:4">
      <c r="A26" s="22">
        <v>16</v>
      </c>
      <c r="B26" s="22"/>
      <c r="C26" s="22"/>
      <c r="D26" s="22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F10" sqref="F10"/>
    </sheetView>
  </sheetViews>
  <sheetFormatPr defaultColWidth="9" defaultRowHeight="14.25"/>
  <cols>
    <col min="1" max="1" width="22.125" style="44" customWidth="1"/>
    <col min="2" max="2" width="6.625" style="44" customWidth="1"/>
    <col min="3" max="3" width="7.625" style="44" customWidth="1"/>
    <col min="4" max="4" width="5.625" style="44" customWidth="1"/>
    <col min="5" max="16384" width="9" style="44"/>
  </cols>
  <sheetData>
    <row r="1" ht="45.2" customHeight="1" spans="1:4">
      <c r="A1" s="24" t="s">
        <v>0</v>
      </c>
      <c r="B1" s="24"/>
      <c r="C1" s="24"/>
      <c r="D1" s="24"/>
    </row>
    <row r="2" ht="15" customHeight="1" spans="1:4">
      <c r="A2" s="54" t="s">
        <v>1</v>
      </c>
      <c r="B2" s="55" t="s">
        <v>2</v>
      </c>
      <c r="C2" s="6" t="s">
        <v>3</v>
      </c>
      <c r="D2" s="56" t="s">
        <v>4</v>
      </c>
    </row>
    <row r="3" ht="15" customHeight="1" spans="1:4">
      <c r="A3" s="57"/>
      <c r="B3" s="58"/>
      <c r="C3" s="9"/>
      <c r="D3" s="59"/>
    </row>
    <row r="4" ht="18" customHeight="1" spans="1:5">
      <c r="A4" s="127" t="s">
        <v>5</v>
      </c>
      <c r="B4" s="104" t="s">
        <v>6</v>
      </c>
      <c r="C4" s="62">
        <v>497.804764738076</v>
      </c>
      <c r="D4" s="64">
        <v>-3</v>
      </c>
      <c r="E4" s="138"/>
    </row>
    <row r="5" ht="16.7" customHeight="1" spans="1:4">
      <c r="A5" s="127" t="s">
        <v>7</v>
      </c>
      <c r="B5" s="104" t="s">
        <v>6</v>
      </c>
      <c r="C5" s="62">
        <v>47.7110344392363</v>
      </c>
      <c r="D5" s="64">
        <v>4.1</v>
      </c>
    </row>
    <row r="6" ht="16.7" customHeight="1" spans="1:4">
      <c r="A6" s="127" t="s">
        <v>8</v>
      </c>
      <c r="B6" s="104" t="s">
        <v>6</v>
      </c>
      <c r="C6" s="62">
        <v>236.610922501349</v>
      </c>
      <c r="D6" s="64">
        <v>-5.2</v>
      </c>
    </row>
    <row r="7" ht="16.7" customHeight="1" spans="1:4">
      <c r="A7" s="127" t="s">
        <v>9</v>
      </c>
      <c r="B7" s="104" t="s">
        <v>6</v>
      </c>
      <c r="C7" s="62">
        <v>223.97</v>
      </c>
      <c r="D7" s="64">
        <v>-4.7</v>
      </c>
    </row>
    <row r="8" ht="16.7" customHeight="1" spans="1:4">
      <c r="A8" s="127" t="s">
        <v>10</v>
      </c>
      <c r="B8" s="104" t="s">
        <v>6</v>
      </c>
      <c r="C8" s="62">
        <v>213.48</v>
      </c>
      <c r="D8" s="64">
        <v>-1.2</v>
      </c>
    </row>
    <row r="9" customFormat="1" ht="16.7" customHeight="1" spans="1:4">
      <c r="A9" s="65" t="s">
        <v>11</v>
      </c>
      <c r="B9" s="104" t="s">
        <v>6</v>
      </c>
      <c r="C9" s="62">
        <f>'8'!C4</f>
        <v>116.08410644143</v>
      </c>
      <c r="D9" s="64">
        <f>'8'!D4</f>
        <v>-13.8</v>
      </c>
    </row>
    <row r="10" s="136" customFormat="1" ht="16.7" customHeight="1" spans="1:4">
      <c r="A10" s="65" t="s">
        <v>12</v>
      </c>
      <c r="B10" s="61" t="s">
        <v>13</v>
      </c>
      <c r="C10" s="62">
        <v>43.1228</v>
      </c>
      <c r="D10" s="64">
        <v>1.7</v>
      </c>
    </row>
    <row r="11" s="136" customFormat="1" ht="16.7" customHeight="1" spans="1:4">
      <c r="A11" s="65" t="s">
        <v>14</v>
      </c>
      <c r="B11" s="61" t="s">
        <v>13</v>
      </c>
      <c r="C11" s="62">
        <v>25.3221</v>
      </c>
      <c r="D11" s="64">
        <v>-6.27</v>
      </c>
    </row>
    <row r="12" s="68" customFormat="1" ht="16.7" customHeight="1" spans="1:4">
      <c r="A12" s="78" t="s">
        <v>15</v>
      </c>
      <c r="B12" s="128" t="s">
        <v>6</v>
      </c>
      <c r="C12" s="62"/>
      <c r="D12" s="64">
        <f>'9'!D4</f>
        <v>-5.5</v>
      </c>
    </row>
    <row r="13" customFormat="1" ht="16.7" customHeight="1" spans="1:4">
      <c r="A13" s="65" t="s">
        <v>16</v>
      </c>
      <c r="B13" s="104" t="s">
        <v>6</v>
      </c>
      <c r="C13" s="62">
        <f>'10'!C4</f>
        <v>207.4443</v>
      </c>
      <c r="D13" s="64">
        <f>'10'!D4</f>
        <v>-15.6</v>
      </c>
    </row>
    <row r="14" customFormat="1" ht="16.7" customHeight="1" spans="1:4">
      <c r="A14" s="78" t="s">
        <v>17</v>
      </c>
      <c r="B14" s="104" t="s">
        <v>6</v>
      </c>
      <c r="C14" s="139">
        <v>72.8</v>
      </c>
      <c r="D14" s="140">
        <v>-31.5</v>
      </c>
    </row>
    <row r="15" customFormat="1" ht="16.7" customHeight="1" spans="1:4">
      <c r="A15" s="78" t="s">
        <v>18</v>
      </c>
      <c r="B15" s="104" t="s">
        <v>6</v>
      </c>
      <c r="C15" s="139">
        <v>10.8</v>
      </c>
      <c r="D15" s="140">
        <v>-39.8</v>
      </c>
    </row>
    <row r="16" s="137" customFormat="1" ht="16.7" customHeight="1" spans="1:4">
      <c r="A16" s="78" t="s">
        <v>19</v>
      </c>
      <c r="B16" s="104" t="s">
        <v>6</v>
      </c>
      <c r="C16" s="139">
        <v>62</v>
      </c>
      <c r="D16" s="140">
        <v>-29.8</v>
      </c>
    </row>
    <row r="17" customFormat="1" ht="16.7" customHeight="1" spans="1:4">
      <c r="A17" s="65" t="s">
        <v>20</v>
      </c>
      <c r="B17" s="104" t="s">
        <v>6</v>
      </c>
      <c r="C17" s="62">
        <v>21.47</v>
      </c>
      <c r="D17" s="64">
        <v>-8.1</v>
      </c>
    </row>
    <row r="18" customFormat="1" ht="16.7" customHeight="1" spans="1:4">
      <c r="A18" s="65" t="s">
        <v>21</v>
      </c>
      <c r="B18" s="104" t="s">
        <v>6</v>
      </c>
      <c r="C18" s="139">
        <v>103.7</v>
      </c>
      <c r="D18" s="140">
        <v>-2.1</v>
      </c>
    </row>
    <row r="19" customFormat="1" ht="16.7" customHeight="1" spans="1:11">
      <c r="A19" s="65" t="s">
        <v>22</v>
      </c>
      <c r="B19" s="104" t="s">
        <v>6</v>
      </c>
      <c r="C19" s="139">
        <f>'13'!C4</f>
        <v>42.1448</v>
      </c>
      <c r="D19" s="140">
        <f>'13'!D4</f>
        <v>-10.7759533225503</v>
      </c>
      <c r="K19" s="85"/>
    </row>
    <row r="20" customFormat="1" ht="16.7" customHeight="1" spans="1:4">
      <c r="A20" s="65" t="s">
        <v>23</v>
      </c>
      <c r="B20" s="104" t="s">
        <v>6</v>
      </c>
      <c r="C20" s="139">
        <f>'13'!C10</f>
        <v>11.6665</v>
      </c>
      <c r="D20" s="140">
        <f>'13'!D10</f>
        <v>-26.5518761017376</v>
      </c>
    </row>
    <row r="21" customFormat="1" ht="16.7" customHeight="1" spans="1:7">
      <c r="A21" s="65" t="s">
        <v>24</v>
      </c>
      <c r="B21" s="104" t="s">
        <v>6</v>
      </c>
      <c r="C21" s="139">
        <v>1568.6101921099</v>
      </c>
      <c r="D21" s="140">
        <v>6.39</v>
      </c>
      <c r="G21" s="85"/>
    </row>
    <row r="22" customFormat="1" ht="16.7" customHeight="1" spans="1:4">
      <c r="A22" s="65" t="s">
        <v>25</v>
      </c>
      <c r="B22" s="104" t="s">
        <v>6</v>
      </c>
      <c r="C22" s="139">
        <v>1075.8375501196</v>
      </c>
      <c r="D22" s="140">
        <v>9.05</v>
      </c>
    </row>
    <row r="23" customFormat="1" ht="16.7" customHeight="1" spans="1:4">
      <c r="A23" s="65" t="s">
        <v>26</v>
      </c>
      <c r="B23" s="104" t="s">
        <v>6</v>
      </c>
      <c r="C23" s="139">
        <v>536.618759576</v>
      </c>
      <c r="D23" s="140">
        <v>22.06</v>
      </c>
    </row>
    <row r="24" customFormat="1" ht="16.7" customHeight="1" spans="1:4">
      <c r="A24" s="120" t="s">
        <v>27</v>
      </c>
      <c r="B24" s="113" t="s">
        <v>28</v>
      </c>
      <c r="C24" s="141">
        <f>'11'!C4</f>
        <v>103.7</v>
      </c>
      <c r="D24" s="142">
        <f>C24-100</f>
        <v>3.7</v>
      </c>
    </row>
    <row r="25" customFormat="1" ht="20.25" customHeight="1" spans="1:4">
      <c r="A25" s="143" t="s">
        <v>29</v>
      </c>
      <c r="B25" s="131"/>
      <c r="C25" s="131"/>
      <c r="D25" s="131"/>
    </row>
    <row r="26" ht="15.95" customHeight="1" spans="1:4">
      <c r="A26" s="132">
        <v>1</v>
      </c>
      <c r="B26" s="132"/>
      <c r="C26" s="132"/>
      <c r="D26" s="132"/>
    </row>
  </sheetData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15" zoomScaleNormal="115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30</v>
      </c>
      <c r="B1" s="24"/>
      <c r="C1" s="24"/>
      <c r="D1" s="24"/>
    </row>
    <row r="2" s="23" customFormat="1" ht="17.1" customHeight="1" spans="1:4">
      <c r="A2" s="54" t="s">
        <v>1</v>
      </c>
      <c r="B2" s="55" t="s">
        <v>2</v>
      </c>
      <c r="C2" s="6" t="str">
        <f>'1'!C2:C3</f>
        <v>1-6月</v>
      </c>
      <c r="D2" s="56" t="s">
        <v>4</v>
      </c>
    </row>
    <row r="3" s="23" customFormat="1" ht="17.1" customHeight="1" spans="1:4">
      <c r="A3" s="57"/>
      <c r="B3" s="58"/>
      <c r="C3" s="9"/>
      <c r="D3" s="59"/>
    </row>
    <row r="4" s="23" customFormat="1" ht="24" customHeight="1" spans="1:5">
      <c r="A4" s="60" t="str">
        <f>'1'!A4</f>
        <v>地区生产总值（GDP）</v>
      </c>
      <c r="B4" s="104" t="s">
        <v>6</v>
      </c>
      <c r="C4" s="62">
        <v>120.82</v>
      </c>
      <c r="D4" s="64">
        <v>-0.7</v>
      </c>
      <c r="E4" s="135"/>
    </row>
    <row r="5" s="44" customFormat="1" ht="24" customHeight="1" spans="1:4">
      <c r="A5" s="127" t="s">
        <v>7</v>
      </c>
      <c r="B5" s="104" t="s">
        <v>6</v>
      </c>
      <c r="C5" s="62">
        <v>4.26</v>
      </c>
      <c r="D5" s="64">
        <v>3.8</v>
      </c>
    </row>
    <row r="6" s="44" customFormat="1" ht="24" customHeight="1" spans="1:4">
      <c r="A6" s="127" t="s">
        <v>8</v>
      </c>
      <c r="B6" s="104" t="s">
        <v>6</v>
      </c>
      <c r="C6" s="62">
        <v>30.3</v>
      </c>
      <c r="D6" s="64">
        <v>-8.4</v>
      </c>
    </row>
    <row r="7" s="44" customFormat="1" ht="24" customHeight="1" spans="1:4">
      <c r="A7" s="127" t="s">
        <v>9</v>
      </c>
      <c r="B7" s="104" t="s">
        <v>6</v>
      </c>
      <c r="C7" s="62">
        <v>24.73</v>
      </c>
      <c r="D7" s="64">
        <v>-6.3</v>
      </c>
    </row>
    <row r="8" s="44" customFormat="1" ht="24" customHeight="1" spans="1:4">
      <c r="A8" s="127" t="s">
        <v>10</v>
      </c>
      <c r="B8" s="104" t="s">
        <v>6</v>
      </c>
      <c r="C8" s="62">
        <v>86.26</v>
      </c>
      <c r="D8" s="64">
        <v>2.4</v>
      </c>
    </row>
    <row r="9" s="23" customFormat="1" ht="24" customHeight="1" spans="1:4">
      <c r="A9" s="65" t="s">
        <v>11</v>
      </c>
      <c r="B9" s="104" t="s">
        <v>6</v>
      </c>
      <c r="C9" s="62">
        <f>'8'!C5</f>
        <v>17.1501694319606</v>
      </c>
      <c r="D9" s="64">
        <f>'8'!D5</f>
        <v>-14.3</v>
      </c>
    </row>
    <row r="10" s="68" customFormat="1" ht="24" customHeight="1" spans="1:4">
      <c r="A10" s="78" t="s">
        <v>31</v>
      </c>
      <c r="B10" s="128" t="s">
        <v>6</v>
      </c>
      <c r="C10" s="62">
        <f>'8'!C11</f>
        <v>94.9</v>
      </c>
      <c r="D10" s="64">
        <f>'8'!D11</f>
        <v>-61.7</v>
      </c>
    </row>
    <row r="11" s="23" customFormat="1" ht="24" customHeight="1" spans="1:4">
      <c r="A11" s="65" t="s">
        <v>32</v>
      </c>
      <c r="B11" s="104" t="s">
        <v>33</v>
      </c>
      <c r="C11" s="117">
        <f>'8'!C17</f>
        <v>129</v>
      </c>
      <c r="D11" s="64"/>
    </row>
    <row r="12" s="23" customFormat="1" ht="24" customHeight="1" spans="1:4">
      <c r="A12" s="78" t="s">
        <v>34</v>
      </c>
      <c r="B12" s="130" t="s">
        <v>13</v>
      </c>
      <c r="C12" s="62">
        <v>8.6951</v>
      </c>
      <c r="D12" s="64">
        <v>3.9</v>
      </c>
    </row>
    <row r="13" s="23" customFormat="1" ht="24" customHeight="1" spans="1:4">
      <c r="A13" s="78" t="s">
        <v>15</v>
      </c>
      <c r="B13" s="104" t="s">
        <v>6</v>
      </c>
      <c r="C13" s="62"/>
      <c r="D13" s="64">
        <f>'9'!D5</f>
        <v>-0.7</v>
      </c>
    </row>
    <row r="14" s="23" customFormat="1" ht="24" customHeight="1" spans="1:4">
      <c r="A14" s="65" t="s">
        <v>16</v>
      </c>
      <c r="B14" s="104" t="s">
        <v>6</v>
      </c>
      <c r="C14" s="62">
        <f>'10'!C5</f>
        <v>59.6054673764674</v>
      </c>
      <c r="D14" s="64">
        <f>'10'!D5</f>
        <v>-15.8</v>
      </c>
    </row>
    <row r="15" s="23" customFormat="1" ht="24" customHeight="1" spans="1:4">
      <c r="A15" s="65" t="s">
        <v>20</v>
      </c>
      <c r="B15" s="104" t="s">
        <v>6</v>
      </c>
      <c r="C15" s="62">
        <v>1.94</v>
      </c>
      <c r="D15" s="64">
        <v>-8.11</v>
      </c>
    </row>
    <row r="16" s="23" customFormat="1" ht="24" customHeight="1" spans="1:4">
      <c r="A16" s="65" t="s">
        <v>21</v>
      </c>
      <c r="B16" s="104" t="s">
        <v>6</v>
      </c>
      <c r="C16" s="62">
        <v>11.0029</v>
      </c>
      <c r="D16" s="64">
        <v>-26.6737307902488</v>
      </c>
    </row>
    <row r="17" s="23" customFormat="1" ht="24" customHeight="1" spans="1:4">
      <c r="A17" s="65" t="s">
        <v>22</v>
      </c>
      <c r="B17" s="104" t="s">
        <v>6</v>
      </c>
      <c r="C17" s="62">
        <f>'13'!C6</f>
        <v>15.7214</v>
      </c>
      <c r="D17" s="64">
        <f>'13'!D6</f>
        <v>-6.79306583191045</v>
      </c>
    </row>
    <row r="18" s="23" customFormat="1" ht="24" customHeight="1" spans="1:4">
      <c r="A18" s="65" t="s">
        <v>23</v>
      </c>
      <c r="B18" s="104" t="s">
        <v>6</v>
      </c>
      <c r="C18" s="62">
        <f>'13'!C12</f>
        <v>2.2778</v>
      </c>
      <c r="D18" s="64">
        <f>'13'!D12</f>
        <v>-42.3385565653241</v>
      </c>
    </row>
    <row r="19" s="23" customFormat="1" ht="12.75" customHeight="1" spans="1:4">
      <c r="A19" s="131" t="s">
        <v>35</v>
      </c>
      <c r="B19" s="131"/>
      <c r="C19" s="131"/>
      <c r="D19" s="131"/>
    </row>
    <row r="20" s="69" customFormat="1" ht="17.1" customHeight="1" spans="1:4">
      <c r="A20" s="132">
        <v>2</v>
      </c>
      <c r="B20" s="132"/>
      <c r="C20" s="132"/>
      <c r="D20" s="132"/>
    </row>
    <row r="21" s="134" customFormat="1" spans="1:4">
      <c r="A21" s="133"/>
      <c r="B21" s="133"/>
      <c r="C21" s="133"/>
      <c r="D21" s="133"/>
    </row>
    <row r="22" spans="1:4">
      <c r="A22" s="44"/>
      <c r="B22" s="44"/>
      <c r="C22" s="44"/>
      <c r="D22" s="44"/>
    </row>
    <row r="23" spans="1:4">
      <c r="A23" s="44"/>
      <c r="B23" s="44"/>
      <c r="C23" s="44"/>
      <c r="D23" s="44"/>
    </row>
    <row r="24" spans="1:4">
      <c r="A24" s="44"/>
      <c r="B24" s="44"/>
      <c r="C24" s="44"/>
      <c r="D24" s="44"/>
    </row>
    <row r="25" spans="1:4">
      <c r="A25" s="44"/>
      <c r="B25" s="44"/>
      <c r="C25" s="44"/>
      <c r="D25" s="44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10" workbookViewId="0">
      <selection activeCell="C9" sqref="C9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36</v>
      </c>
      <c r="B1" s="24"/>
      <c r="C1" s="24"/>
      <c r="D1" s="24"/>
    </row>
    <row r="2" s="23" customFormat="1" ht="17.1" customHeight="1" spans="1:4">
      <c r="A2" s="54" t="s">
        <v>1</v>
      </c>
      <c r="B2" s="55" t="s">
        <v>2</v>
      </c>
      <c r="C2" s="6" t="str">
        <f>'2'!C2:C3</f>
        <v>1-6月</v>
      </c>
      <c r="D2" s="56" t="s">
        <v>4</v>
      </c>
    </row>
    <row r="3" s="23" customFormat="1" ht="17.1" customHeight="1" spans="1:4">
      <c r="A3" s="57"/>
      <c r="B3" s="58"/>
      <c r="C3" s="9"/>
      <c r="D3" s="59"/>
    </row>
    <row r="4" s="23" customFormat="1" ht="24" customHeight="1" spans="1:5">
      <c r="A4" s="60" t="str">
        <f>'1'!A4</f>
        <v>地区生产总值（GDP）</v>
      </c>
      <c r="B4" s="104" t="s">
        <v>6</v>
      </c>
      <c r="C4" s="62">
        <v>45.84</v>
      </c>
      <c r="D4" s="64">
        <v>-7.1</v>
      </c>
      <c r="E4" s="126"/>
    </row>
    <row r="5" s="44" customFormat="1" ht="24" customHeight="1" spans="1:4">
      <c r="A5" s="127" t="s">
        <v>7</v>
      </c>
      <c r="B5" s="104" t="s">
        <v>6</v>
      </c>
      <c r="C5" s="62">
        <v>0.05</v>
      </c>
      <c r="D5" s="64">
        <v>-3.8</v>
      </c>
    </row>
    <row r="6" s="44" customFormat="1" ht="24" customHeight="1" spans="1:4">
      <c r="A6" s="127" t="s">
        <v>8</v>
      </c>
      <c r="B6" s="104" t="s">
        <v>6</v>
      </c>
      <c r="C6" s="62">
        <v>31.55</v>
      </c>
      <c r="D6" s="64">
        <v>-9</v>
      </c>
    </row>
    <row r="7" s="44" customFormat="1" ht="24" customHeight="1" spans="1:4">
      <c r="A7" s="127" t="s">
        <v>9</v>
      </c>
      <c r="B7" s="104" t="s">
        <v>6</v>
      </c>
      <c r="C7" s="62">
        <v>30.93</v>
      </c>
      <c r="D7" s="64">
        <v>-8.9</v>
      </c>
    </row>
    <row r="8" s="44" customFormat="1" ht="24" customHeight="1" spans="1:4">
      <c r="A8" s="127" t="s">
        <v>10</v>
      </c>
      <c r="B8" s="104" t="s">
        <v>6</v>
      </c>
      <c r="C8" s="62">
        <v>14.24</v>
      </c>
      <c r="D8" s="64">
        <v>-2.3</v>
      </c>
    </row>
    <row r="9" s="23" customFormat="1" ht="24" customHeight="1" spans="1:4">
      <c r="A9" s="65" t="s">
        <v>11</v>
      </c>
      <c r="B9" s="104" t="s">
        <v>6</v>
      </c>
      <c r="C9" s="62">
        <f>'8'!C6</f>
        <v>20.3844757128444</v>
      </c>
      <c r="D9" s="64">
        <f>'8'!D6</f>
        <v>-14.6</v>
      </c>
    </row>
    <row r="10" s="68" customFormat="1" ht="24" customHeight="1" spans="1:4">
      <c r="A10" s="78" t="s">
        <v>31</v>
      </c>
      <c r="B10" s="128" t="s">
        <v>6</v>
      </c>
      <c r="C10" s="62">
        <f>'8'!C12</f>
        <v>74.87</v>
      </c>
      <c r="D10" s="64">
        <f>'8'!D12</f>
        <v>-15.5</v>
      </c>
    </row>
    <row r="11" s="23" customFormat="1" ht="24" customHeight="1" spans="1:4">
      <c r="A11" s="65" t="s">
        <v>32</v>
      </c>
      <c r="B11" s="104" t="s">
        <v>33</v>
      </c>
      <c r="C11" s="129">
        <f>'8'!C18</f>
        <v>111</v>
      </c>
      <c r="D11" s="64"/>
    </row>
    <row r="12" s="23" customFormat="1" ht="24" customHeight="1" spans="1:4">
      <c r="A12" s="78" t="s">
        <v>37</v>
      </c>
      <c r="B12" s="130" t="s">
        <v>13</v>
      </c>
      <c r="C12" s="62">
        <v>2.9351</v>
      </c>
      <c r="D12" s="64">
        <v>-2.46</v>
      </c>
    </row>
    <row r="13" s="23" customFormat="1" ht="24" customHeight="1" spans="1:4">
      <c r="A13" s="78" t="s">
        <v>15</v>
      </c>
      <c r="B13" s="104" t="s">
        <v>6</v>
      </c>
      <c r="C13" s="62"/>
      <c r="D13" s="64">
        <f>'9'!D6</f>
        <v>1</v>
      </c>
    </row>
    <row r="14" s="23" customFormat="1" ht="24" customHeight="1" spans="1:4">
      <c r="A14" s="65" t="s">
        <v>16</v>
      </c>
      <c r="B14" s="104" t="s">
        <v>6</v>
      </c>
      <c r="C14" s="62">
        <f>'10'!C6</f>
        <v>26.5710260352225</v>
      </c>
      <c r="D14" s="64">
        <f>'10'!D6</f>
        <v>-15.6</v>
      </c>
    </row>
    <row r="15" s="23" customFormat="1" ht="24" customHeight="1" spans="1:4">
      <c r="A15" s="65" t="s">
        <v>20</v>
      </c>
      <c r="B15" s="104" t="s">
        <v>6</v>
      </c>
      <c r="C15" s="62">
        <v>1.03</v>
      </c>
      <c r="D15" s="64">
        <v>-29.31</v>
      </c>
    </row>
    <row r="16" s="23" customFormat="1" ht="24" customHeight="1" spans="1:4">
      <c r="A16" s="65" t="s">
        <v>21</v>
      </c>
      <c r="B16" s="104" t="s">
        <v>6</v>
      </c>
      <c r="C16" s="62">
        <v>2.8222</v>
      </c>
      <c r="D16" s="64">
        <v>-13.0533904310053</v>
      </c>
    </row>
    <row r="17" s="23" customFormat="1" ht="24" customHeight="1" spans="1:4">
      <c r="A17" s="65" t="s">
        <v>22</v>
      </c>
      <c r="B17" s="104" t="s">
        <v>6</v>
      </c>
      <c r="C17" s="62">
        <f>'13'!C7</f>
        <v>2.8998</v>
      </c>
      <c r="D17" s="64">
        <f>'13'!D7</f>
        <v>-25.697593973403</v>
      </c>
    </row>
    <row r="18" s="23" customFormat="1" ht="24" customHeight="1" spans="1:4">
      <c r="A18" s="65" t="s">
        <v>23</v>
      </c>
      <c r="B18" s="104" t="s">
        <v>6</v>
      </c>
      <c r="C18" s="62">
        <f>'13'!C13</f>
        <v>1.26</v>
      </c>
      <c r="D18" s="64">
        <f>'13'!D13</f>
        <v>6.32014176018902</v>
      </c>
    </row>
    <row r="19" s="23" customFormat="1" ht="12.75" customHeight="1" spans="1:4">
      <c r="A19" s="131" t="s">
        <v>35</v>
      </c>
      <c r="B19" s="131"/>
      <c r="C19" s="131"/>
      <c r="D19" s="131"/>
    </row>
    <row r="20" s="69" customFormat="1" ht="17.1" customHeight="1" spans="1:4">
      <c r="A20" s="132">
        <v>3</v>
      </c>
      <c r="B20" s="132"/>
      <c r="C20" s="132"/>
      <c r="D20" s="132"/>
    </row>
    <row r="21" spans="1:4">
      <c r="A21" s="133"/>
      <c r="B21" s="133"/>
      <c r="C21" s="133"/>
      <c r="D21" s="133"/>
    </row>
    <row r="22" spans="1:4">
      <c r="A22" s="44"/>
      <c r="B22" s="44"/>
      <c r="C22" s="44"/>
      <c r="D22" s="44"/>
    </row>
    <row r="23" spans="1:4">
      <c r="A23" s="44"/>
      <c r="B23" s="44"/>
      <c r="C23" s="44"/>
      <c r="D23" s="44"/>
    </row>
    <row r="24" spans="1:4">
      <c r="A24" s="44"/>
      <c r="B24" s="44"/>
      <c r="C24" s="44"/>
      <c r="D24" s="44"/>
    </row>
    <row r="25" spans="1:4">
      <c r="A25" s="44"/>
      <c r="B25" s="44"/>
      <c r="C25" s="44"/>
      <c r="D25" s="44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zoomScale="130" zoomScaleNormal="130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38</v>
      </c>
      <c r="B1" s="24"/>
      <c r="C1" s="24"/>
      <c r="D1" s="24"/>
    </row>
    <row r="2" s="23" customFormat="1" ht="17.1" customHeight="1" spans="1:4">
      <c r="A2" s="54" t="s">
        <v>1</v>
      </c>
      <c r="B2" s="55" t="s">
        <v>2</v>
      </c>
      <c r="C2" s="6" t="str">
        <f>'3'!C2:C3</f>
        <v>1-6月</v>
      </c>
      <c r="D2" s="56" t="s">
        <v>4</v>
      </c>
    </row>
    <row r="3" s="23" customFormat="1" ht="17.1" customHeight="1" spans="1:4">
      <c r="A3" s="57"/>
      <c r="B3" s="58"/>
      <c r="C3" s="9"/>
      <c r="D3" s="59"/>
    </row>
    <row r="4" s="23" customFormat="1" ht="24" customHeight="1" spans="1:5">
      <c r="A4" s="60" t="str">
        <f>'1'!A4</f>
        <v>地区生产总值（GDP）</v>
      </c>
      <c r="B4" s="104" t="s">
        <v>6</v>
      </c>
      <c r="C4" s="62">
        <v>207.74</v>
      </c>
      <c r="D4" s="64">
        <v>-3.5</v>
      </c>
      <c r="E4" s="126"/>
    </row>
    <row r="5" s="44" customFormat="1" ht="24" customHeight="1" spans="1:4">
      <c r="A5" s="127" t="s">
        <v>7</v>
      </c>
      <c r="B5" s="104" t="s">
        <v>6</v>
      </c>
      <c r="C5" s="62">
        <v>13.28</v>
      </c>
      <c r="D5" s="64">
        <v>2.3</v>
      </c>
    </row>
    <row r="6" s="44" customFormat="1" ht="24" customHeight="1" spans="1:4">
      <c r="A6" s="127" t="s">
        <v>8</v>
      </c>
      <c r="B6" s="104" t="s">
        <v>6</v>
      </c>
      <c r="C6" s="62">
        <v>133.79</v>
      </c>
      <c r="D6" s="64">
        <v>-4</v>
      </c>
    </row>
    <row r="7" s="44" customFormat="1" ht="24" customHeight="1" spans="1:4">
      <c r="A7" s="127" t="s">
        <v>9</v>
      </c>
      <c r="B7" s="104" t="s">
        <v>6</v>
      </c>
      <c r="C7" s="62">
        <v>130.17</v>
      </c>
      <c r="D7" s="64">
        <v>-4</v>
      </c>
    </row>
    <row r="8" s="44" customFormat="1" ht="24" customHeight="1" spans="1:4">
      <c r="A8" s="127" t="s">
        <v>10</v>
      </c>
      <c r="B8" s="104" t="s">
        <v>6</v>
      </c>
      <c r="C8" s="62">
        <v>60.67</v>
      </c>
      <c r="D8" s="64">
        <v>-3.1</v>
      </c>
    </row>
    <row r="9" s="23" customFormat="1" ht="24" customHeight="1" spans="1:4">
      <c r="A9" s="65" t="s">
        <v>11</v>
      </c>
      <c r="B9" s="104" t="s">
        <v>6</v>
      </c>
      <c r="C9" s="62">
        <f>'8'!C7</f>
        <v>51.8687193741541</v>
      </c>
      <c r="D9" s="64">
        <f>'8'!D7</f>
        <v>-15.8</v>
      </c>
    </row>
    <row r="10" s="68" customFormat="1" ht="24" customHeight="1" spans="1:4">
      <c r="A10" s="78" t="s">
        <v>31</v>
      </c>
      <c r="B10" s="128" t="s">
        <v>6</v>
      </c>
      <c r="C10" s="62">
        <f>'8'!C13</f>
        <v>222.22</v>
      </c>
      <c r="D10" s="64">
        <f>'8'!D13</f>
        <v>-17.4</v>
      </c>
    </row>
    <row r="11" s="23" customFormat="1" ht="24" customHeight="1" spans="1:4">
      <c r="A11" s="65" t="s">
        <v>32</v>
      </c>
      <c r="B11" s="104" t="s">
        <v>33</v>
      </c>
      <c r="C11" s="129">
        <f>'8'!C19</f>
        <v>543</v>
      </c>
      <c r="D11" s="64"/>
    </row>
    <row r="12" s="23" customFormat="1" ht="24" customHeight="1" spans="1:5">
      <c r="A12" s="78" t="s">
        <v>39</v>
      </c>
      <c r="B12" s="130" t="s">
        <v>13</v>
      </c>
      <c r="C12" s="62">
        <v>23.757</v>
      </c>
      <c r="D12" s="64">
        <v>-0.58</v>
      </c>
      <c r="E12" s="49"/>
    </row>
    <row r="13" s="23" customFormat="1" ht="24" customHeight="1" spans="1:5">
      <c r="A13" s="78" t="s">
        <v>15</v>
      </c>
      <c r="B13" s="104" t="s">
        <v>6</v>
      </c>
      <c r="C13" s="62"/>
      <c r="D13" s="64">
        <f>'9'!D7</f>
        <v>-11.4</v>
      </c>
      <c r="E13" s="49"/>
    </row>
    <row r="14" s="23" customFormat="1" ht="24" customHeight="1" spans="1:5">
      <c r="A14" s="65" t="s">
        <v>16</v>
      </c>
      <c r="B14" s="104" t="s">
        <v>6</v>
      </c>
      <c r="C14" s="62">
        <f>'10'!C7</f>
        <v>76.7723487566444</v>
      </c>
      <c r="D14" s="64">
        <f>'10'!D7</f>
        <v>-15.7</v>
      </c>
      <c r="E14" s="49"/>
    </row>
    <row r="15" s="23" customFormat="1" ht="24" customHeight="1" spans="1:5">
      <c r="A15" s="65" t="s">
        <v>20</v>
      </c>
      <c r="B15" s="104" t="s">
        <v>6</v>
      </c>
      <c r="C15" s="62">
        <v>5.24</v>
      </c>
      <c r="D15" s="64">
        <v>-12.4</v>
      </c>
      <c r="E15" s="49"/>
    </row>
    <row r="16" s="23" customFormat="1" ht="24" customHeight="1" spans="1:5">
      <c r="A16" s="65" t="s">
        <v>21</v>
      </c>
      <c r="B16" s="104" t="s">
        <v>6</v>
      </c>
      <c r="C16" s="62">
        <v>30.6847</v>
      </c>
      <c r="D16" s="64">
        <v>6.69153900181501</v>
      </c>
      <c r="E16" s="49"/>
    </row>
    <row r="17" s="23" customFormat="1" ht="24" customHeight="1" spans="1:5">
      <c r="A17" s="65" t="s">
        <v>22</v>
      </c>
      <c r="B17" s="104" t="s">
        <v>6</v>
      </c>
      <c r="C17" s="62">
        <f>'13'!C8</f>
        <v>10.9382</v>
      </c>
      <c r="D17" s="64">
        <f>'13'!D8</f>
        <v>-11.4659889273805</v>
      </c>
      <c r="E17" s="49"/>
    </row>
    <row r="18" s="23" customFormat="1" ht="24" customHeight="1" spans="1:5">
      <c r="A18" s="65" t="s">
        <v>23</v>
      </c>
      <c r="B18" s="104" t="s">
        <v>6</v>
      </c>
      <c r="C18" s="62">
        <f>'13'!C14</f>
        <v>3.9569</v>
      </c>
      <c r="D18" s="64">
        <f>'13'!D14</f>
        <v>-25.4189049099991</v>
      </c>
      <c r="E18" s="49"/>
    </row>
    <row r="19" s="23" customFormat="1" ht="12.75" customHeight="1" spans="1:5">
      <c r="A19" s="131" t="s">
        <v>35</v>
      </c>
      <c r="B19" s="131"/>
      <c r="C19" s="131"/>
      <c r="D19" s="131"/>
      <c r="E19" s="49"/>
    </row>
    <row r="20" s="69" customFormat="1" ht="17.1" customHeight="1" spans="1:4">
      <c r="A20" s="132">
        <v>4</v>
      </c>
      <c r="B20" s="132"/>
      <c r="C20" s="132"/>
      <c r="D20" s="132"/>
    </row>
    <row r="21" spans="1:4">
      <c r="A21" s="133"/>
      <c r="B21" s="133"/>
      <c r="C21" s="133"/>
      <c r="D21" s="133"/>
    </row>
    <row r="22" spans="1:4">
      <c r="A22" s="44"/>
      <c r="B22" s="44"/>
      <c r="C22" s="44"/>
      <c r="D22" s="44"/>
    </row>
    <row r="23" spans="1:4">
      <c r="A23" s="44"/>
      <c r="B23" s="44"/>
      <c r="C23" s="44"/>
      <c r="D23" s="44"/>
    </row>
    <row r="24" spans="1:4">
      <c r="A24" s="44"/>
      <c r="B24" s="44"/>
      <c r="C24" s="44"/>
      <c r="D24" s="44"/>
    </row>
    <row r="25" spans="1:4">
      <c r="A25" s="44"/>
      <c r="B25" s="44"/>
      <c r="C25" s="44"/>
      <c r="D25" s="44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7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40</v>
      </c>
      <c r="B1" s="24"/>
      <c r="C1" s="24"/>
      <c r="D1" s="24"/>
    </row>
    <row r="2" s="23" customFormat="1" ht="17.1" customHeight="1" spans="1:4">
      <c r="A2" s="54" t="s">
        <v>1</v>
      </c>
      <c r="B2" s="55" t="s">
        <v>2</v>
      </c>
      <c r="C2" s="6" t="str">
        <f>'4'!C2:C3</f>
        <v>1-6月</v>
      </c>
      <c r="D2" s="56" t="s">
        <v>4</v>
      </c>
    </row>
    <row r="3" s="23" customFormat="1" ht="17.1" customHeight="1" spans="1:4">
      <c r="A3" s="57"/>
      <c r="B3" s="58"/>
      <c r="C3" s="9"/>
      <c r="D3" s="59"/>
    </row>
    <row r="4" s="23" customFormat="1" ht="23.45" customHeight="1" spans="1:5">
      <c r="A4" s="60" t="str">
        <f>'1'!A4</f>
        <v>地区生产总值（GDP）</v>
      </c>
      <c r="B4" s="104" t="s">
        <v>6</v>
      </c>
      <c r="C4" s="62">
        <v>122.55</v>
      </c>
      <c r="D4" s="64">
        <v>-1.7</v>
      </c>
      <c r="E4" s="126"/>
    </row>
    <row r="5" s="44" customFormat="1" ht="23.45" customHeight="1" spans="1:4">
      <c r="A5" s="127" t="s">
        <v>7</v>
      </c>
      <c r="B5" s="104" t="s">
        <v>6</v>
      </c>
      <c r="C5" s="62">
        <v>29.5</v>
      </c>
      <c r="D5" s="64">
        <v>4.7</v>
      </c>
    </row>
    <row r="6" s="44" customFormat="1" ht="23.45" customHeight="1" spans="1:4">
      <c r="A6" s="127" t="s">
        <v>8</v>
      </c>
      <c r="B6" s="104" t="s">
        <v>6</v>
      </c>
      <c r="C6" s="62">
        <v>40.56</v>
      </c>
      <c r="D6" s="64">
        <v>-2.3</v>
      </c>
    </row>
    <row r="7" s="44" customFormat="1" ht="23.45" customHeight="1" spans="1:4">
      <c r="A7" s="127" t="s">
        <v>9</v>
      </c>
      <c r="B7" s="104" t="s">
        <v>6</v>
      </c>
      <c r="C7" s="62">
        <v>37.51</v>
      </c>
      <c r="D7" s="64">
        <v>-1.2</v>
      </c>
    </row>
    <row r="8" s="44" customFormat="1" ht="23.45" customHeight="1" spans="1:4">
      <c r="A8" s="127" t="s">
        <v>10</v>
      </c>
      <c r="B8" s="104" t="s">
        <v>6</v>
      </c>
      <c r="C8" s="62">
        <v>52.49</v>
      </c>
      <c r="D8" s="64">
        <v>-3.6</v>
      </c>
    </row>
    <row r="9" s="23" customFormat="1" ht="23.45" customHeight="1" spans="1:4">
      <c r="A9" s="65" t="s">
        <v>11</v>
      </c>
      <c r="B9" s="104" t="s">
        <v>6</v>
      </c>
      <c r="C9" s="62">
        <f>'8'!C8</f>
        <v>26.0679883709486</v>
      </c>
      <c r="D9" s="64">
        <f>'8'!D8</f>
        <v>-7.7</v>
      </c>
    </row>
    <row r="10" s="68" customFormat="1" ht="23.45" customHeight="1" spans="1:4">
      <c r="A10" s="78" t="s">
        <v>31</v>
      </c>
      <c r="B10" s="128" t="s">
        <v>6</v>
      </c>
      <c r="C10" s="62">
        <f>'8'!C14</f>
        <v>105.8</v>
      </c>
      <c r="D10" s="64">
        <f>'8'!D14</f>
        <v>-9.4</v>
      </c>
    </row>
    <row r="11" s="23" customFormat="1" ht="23.45" customHeight="1" spans="1:4">
      <c r="A11" s="65" t="s">
        <v>32</v>
      </c>
      <c r="B11" s="104" t="s">
        <v>33</v>
      </c>
      <c r="C11" s="129">
        <f>'8'!C20</f>
        <v>129</v>
      </c>
      <c r="D11" s="64"/>
    </row>
    <row r="12" s="23" customFormat="1" ht="23.45" customHeight="1" spans="1:5">
      <c r="A12" s="78" t="s">
        <v>41</v>
      </c>
      <c r="B12" s="130" t="s">
        <v>13</v>
      </c>
      <c r="C12" s="62">
        <v>7.1529</v>
      </c>
      <c r="D12" s="64">
        <v>8.72</v>
      </c>
      <c r="E12" s="49"/>
    </row>
    <row r="13" s="23" customFormat="1" ht="23.45" customHeight="1" spans="1:5">
      <c r="A13" s="78" t="s">
        <v>15</v>
      </c>
      <c r="B13" s="104" t="s">
        <v>6</v>
      </c>
      <c r="C13" s="62"/>
      <c r="D13" s="64">
        <f>'9'!D8</f>
        <v>5.3</v>
      </c>
      <c r="E13" s="49"/>
    </row>
    <row r="14" s="23" customFormat="1" ht="23.45" customHeight="1" spans="1:5">
      <c r="A14" s="65" t="s">
        <v>16</v>
      </c>
      <c r="B14" s="104" t="s">
        <v>6</v>
      </c>
      <c r="C14" s="62">
        <f>'10'!C8</f>
        <v>44.5098487427616</v>
      </c>
      <c r="D14" s="64">
        <f>'10'!D8</f>
        <v>-15.3</v>
      </c>
      <c r="E14" s="49"/>
    </row>
    <row r="15" s="23" customFormat="1" ht="23.45" customHeight="1" spans="1:5">
      <c r="A15" s="65" t="s">
        <v>20</v>
      </c>
      <c r="B15" s="104" t="s">
        <v>6</v>
      </c>
      <c r="C15" s="62">
        <v>3.85</v>
      </c>
      <c r="D15" s="64">
        <v>-7.09</v>
      </c>
      <c r="E15" s="49"/>
    </row>
    <row r="16" s="23" customFormat="1" ht="23.45" customHeight="1" spans="1:5">
      <c r="A16" s="65" t="s">
        <v>21</v>
      </c>
      <c r="B16" s="104" t="s">
        <v>6</v>
      </c>
      <c r="C16" s="62">
        <v>35.1337</v>
      </c>
      <c r="D16" s="64">
        <v>2.88233468230774</v>
      </c>
      <c r="E16" s="49"/>
    </row>
    <row r="17" s="23" customFormat="1" ht="23.45" customHeight="1" spans="1:5">
      <c r="A17" s="65" t="s">
        <v>22</v>
      </c>
      <c r="B17" s="104" t="s">
        <v>6</v>
      </c>
      <c r="C17" s="62">
        <f>'13'!C9</f>
        <v>7.834</v>
      </c>
      <c r="D17" s="64">
        <f>'13'!D9</f>
        <v>-4.42961535177075</v>
      </c>
      <c r="E17" s="49"/>
    </row>
    <row r="18" s="23" customFormat="1" ht="23.45" customHeight="1" spans="1:5">
      <c r="A18" s="65" t="s">
        <v>23</v>
      </c>
      <c r="B18" s="104" t="s">
        <v>6</v>
      </c>
      <c r="C18" s="62">
        <f>'13'!C15</f>
        <v>3.1583</v>
      </c>
      <c r="D18" s="64">
        <f>'13'!D15</f>
        <v>-12.8624637881087</v>
      </c>
      <c r="E18" s="49"/>
    </row>
    <row r="19" s="23" customFormat="1" ht="16.5" customHeight="1" spans="1:5">
      <c r="A19" s="131" t="s">
        <v>35</v>
      </c>
      <c r="B19" s="131"/>
      <c r="C19" s="131"/>
      <c r="D19" s="131"/>
      <c r="E19" s="49"/>
    </row>
    <row r="20" s="69" customFormat="1" ht="17.1" customHeight="1" spans="1:4">
      <c r="A20" s="132">
        <v>5</v>
      </c>
      <c r="B20" s="132"/>
      <c r="C20" s="132"/>
      <c r="D20" s="132"/>
    </row>
    <row r="21" spans="1:4">
      <c r="A21" s="133"/>
      <c r="B21" s="133"/>
      <c r="C21" s="133"/>
      <c r="D21" s="133"/>
    </row>
    <row r="22" spans="1:4">
      <c r="A22" s="44"/>
      <c r="B22" s="44"/>
      <c r="C22" s="44"/>
      <c r="D22" s="44"/>
    </row>
    <row r="23" spans="1:4">
      <c r="A23" s="44"/>
      <c r="B23" s="44"/>
      <c r="C23" s="44"/>
      <c r="D23" s="44"/>
    </row>
    <row r="24" spans="1:4">
      <c r="A24" s="44"/>
      <c r="B24" s="44"/>
      <c r="C24" s="44"/>
      <c r="D24" s="44"/>
    </row>
    <row r="25" spans="1:4">
      <c r="A25" s="44"/>
      <c r="B25" s="44"/>
      <c r="C25" s="44"/>
      <c r="D25" s="44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150" zoomScaleNormal="150" topLeftCell="A10" workbookViewId="0">
      <selection activeCell="C16" sqref="C16:C23"/>
    </sheetView>
  </sheetViews>
  <sheetFormatPr defaultColWidth="9" defaultRowHeight="14.25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4" t="s">
        <v>42</v>
      </c>
      <c r="B1" s="24"/>
      <c r="C1" s="24"/>
      <c r="D1" s="24"/>
    </row>
    <row r="2" s="23" customFormat="1" ht="15" customHeight="1" spans="1:4">
      <c r="A2" s="54" t="s">
        <v>1</v>
      </c>
      <c r="B2" s="55" t="s">
        <v>2</v>
      </c>
      <c r="C2" s="6" t="s">
        <v>3</v>
      </c>
      <c r="D2" s="56" t="s">
        <v>4</v>
      </c>
    </row>
    <row r="3" s="23" customFormat="1" ht="15" customHeight="1" spans="1:4">
      <c r="A3" s="57"/>
      <c r="B3" s="58"/>
      <c r="C3" s="9"/>
      <c r="D3" s="59"/>
    </row>
    <row r="4" s="23" customFormat="1" ht="13.7" customHeight="1" spans="1:4">
      <c r="A4" s="60" t="s">
        <v>43</v>
      </c>
      <c r="B4" s="104" t="s">
        <v>6</v>
      </c>
      <c r="C4" s="62">
        <v>116.08</v>
      </c>
      <c r="D4" s="64">
        <v>-13.8</v>
      </c>
    </row>
    <row r="5" s="23" customFormat="1" ht="13.7" customHeight="1" spans="1:4">
      <c r="A5" s="65" t="s">
        <v>44</v>
      </c>
      <c r="B5" s="104" t="s">
        <v>6</v>
      </c>
      <c r="C5" s="62">
        <v>14.2223786739576</v>
      </c>
      <c r="D5" s="64">
        <v>-5.3</v>
      </c>
    </row>
    <row r="6" s="23" customFormat="1" ht="13.7" customHeight="1" spans="1:5">
      <c r="A6" s="65" t="s">
        <v>45</v>
      </c>
      <c r="B6" s="104" t="s">
        <v>6</v>
      </c>
      <c r="C6" s="62">
        <v>89.8767053998633</v>
      </c>
      <c r="D6" s="64">
        <v>-15.4</v>
      </c>
      <c r="E6" s="123"/>
    </row>
    <row r="7" s="23" customFormat="1" ht="13.7" customHeight="1" spans="1:5">
      <c r="A7" s="65" t="s">
        <v>46</v>
      </c>
      <c r="B7" s="104" t="s">
        <v>6</v>
      </c>
      <c r="C7" s="62">
        <v>28.4348393711552</v>
      </c>
      <c r="D7" s="64">
        <v>-12.3</v>
      </c>
      <c r="E7" s="123"/>
    </row>
    <row r="8" s="23" customFormat="1" ht="13.7" customHeight="1" spans="1:5">
      <c r="A8" s="65" t="s">
        <v>47</v>
      </c>
      <c r="B8" s="104" t="s">
        <v>6</v>
      </c>
      <c r="C8" s="62">
        <v>11.7230485304169</v>
      </c>
      <c r="D8" s="64">
        <v>-4.4</v>
      </c>
      <c r="E8" s="123"/>
    </row>
    <row r="9" s="23" customFormat="1" ht="13.7" customHeight="1" spans="1:4">
      <c r="A9" s="65" t="s">
        <v>48</v>
      </c>
      <c r="B9" s="104" t="s">
        <v>6</v>
      </c>
      <c r="C9" s="62">
        <v>58.3772112098428</v>
      </c>
      <c r="D9" s="64">
        <v>-17</v>
      </c>
    </row>
    <row r="10" s="23" customFormat="1" ht="13.7" customHeight="1" spans="1:4">
      <c r="A10" s="65" t="s">
        <v>49</v>
      </c>
      <c r="B10" s="104" t="s">
        <v>6</v>
      </c>
      <c r="C10" s="62">
        <v>57.7127067669173</v>
      </c>
      <c r="D10" s="64">
        <v>-10.3</v>
      </c>
    </row>
    <row r="11" s="23" customFormat="1" ht="13.7" customHeight="1" spans="1:4">
      <c r="A11" s="65" t="s">
        <v>50</v>
      </c>
      <c r="B11" s="104" t="s">
        <v>6</v>
      </c>
      <c r="C11" s="62">
        <v>0.604996582365003</v>
      </c>
      <c r="D11" s="64">
        <v>-7.9</v>
      </c>
    </row>
    <row r="12" s="23" customFormat="1" ht="13.7" customHeight="1" spans="1:4">
      <c r="A12" s="65" t="s">
        <v>51</v>
      </c>
      <c r="B12" s="104" t="s">
        <v>6</v>
      </c>
      <c r="C12" s="62">
        <v>92.0487423103212</v>
      </c>
      <c r="D12" s="64">
        <v>-13.6</v>
      </c>
    </row>
    <row r="13" s="23" customFormat="1" ht="13.7" customHeight="1" spans="1:4">
      <c r="A13" s="60" t="s">
        <v>52</v>
      </c>
      <c r="B13" s="104" t="s">
        <v>6</v>
      </c>
      <c r="C13" s="62">
        <v>11.3858373205742</v>
      </c>
      <c r="D13" s="64">
        <v>-10.9</v>
      </c>
    </row>
    <row r="14" s="23" customFormat="1" ht="13.7" customHeight="1" spans="1:4">
      <c r="A14" s="60" t="s">
        <v>53</v>
      </c>
      <c r="B14" s="104"/>
      <c r="C14" s="62"/>
      <c r="D14" s="64"/>
    </row>
    <row r="15" s="23" customFormat="1" ht="13.7" customHeight="1" spans="1:4">
      <c r="A15" s="95" t="s">
        <v>54</v>
      </c>
      <c r="B15" s="104" t="s">
        <v>6</v>
      </c>
      <c r="C15" s="62">
        <v>77.1296245026522</v>
      </c>
      <c r="D15" s="64">
        <v>-17.1</v>
      </c>
    </row>
    <row r="16" s="23" customFormat="1" ht="13.7" customHeight="1" spans="1:4">
      <c r="A16" s="65" t="s">
        <v>55</v>
      </c>
      <c r="B16" s="104" t="s">
        <v>6</v>
      </c>
      <c r="C16" s="62">
        <v>35.1978475582458</v>
      </c>
      <c r="D16" s="64">
        <v>-19.8</v>
      </c>
    </row>
    <row r="17" s="23" customFormat="1" ht="13.7" customHeight="1" spans="1:4">
      <c r="A17" s="65" t="s">
        <v>56</v>
      </c>
      <c r="B17" s="104" t="s">
        <v>6</v>
      </c>
      <c r="C17" s="62">
        <v>10.7034345575443</v>
      </c>
      <c r="D17" s="64">
        <v>-24.4</v>
      </c>
    </row>
    <row r="18" s="23" customFormat="1" ht="13.7" customHeight="1" spans="1:4">
      <c r="A18" s="65" t="s">
        <v>57</v>
      </c>
      <c r="B18" s="104" t="s">
        <v>6</v>
      </c>
      <c r="C18" s="62">
        <v>2.07595387895368</v>
      </c>
      <c r="D18" s="64">
        <v>-40.8</v>
      </c>
    </row>
    <row r="19" s="23" customFormat="1" ht="13.7" customHeight="1" spans="1:4">
      <c r="A19" s="65" t="s">
        <v>58</v>
      </c>
      <c r="B19" s="104" t="s">
        <v>6</v>
      </c>
      <c r="C19" s="62">
        <v>6.54779761837797</v>
      </c>
      <c r="D19" s="64">
        <v>-12.7</v>
      </c>
    </row>
    <row r="20" s="23" customFormat="1" ht="13.7" customHeight="1" spans="1:4">
      <c r="A20" s="60" t="s">
        <v>59</v>
      </c>
      <c r="B20" s="104" t="s">
        <v>6</v>
      </c>
      <c r="C20" s="62">
        <v>4.02872575993973</v>
      </c>
      <c r="D20" s="64">
        <v>-17</v>
      </c>
    </row>
    <row r="21" s="23" customFormat="1" ht="13.7" customHeight="1" spans="1:4">
      <c r="A21" s="65" t="s">
        <v>60</v>
      </c>
      <c r="B21" s="104" t="s">
        <v>6</v>
      </c>
      <c r="C21" s="62">
        <v>10.3698116873643</v>
      </c>
      <c r="D21" s="64">
        <v>-4.8</v>
      </c>
    </row>
    <row r="22" s="23" customFormat="1" ht="13.7" customHeight="1" spans="1:4">
      <c r="A22" s="65" t="s">
        <v>61</v>
      </c>
      <c r="B22" s="104" t="s">
        <v>6</v>
      </c>
      <c r="C22" s="62">
        <v>5.75365061682669</v>
      </c>
      <c r="D22" s="64">
        <v>-2.5</v>
      </c>
    </row>
    <row r="23" s="23" customFormat="1" ht="13.7" customHeight="1" spans="1:4">
      <c r="A23" s="65" t="s">
        <v>62</v>
      </c>
      <c r="B23" s="104" t="s">
        <v>6</v>
      </c>
      <c r="C23" s="62">
        <v>2.45239290736446</v>
      </c>
      <c r="D23" s="64">
        <v>0.8</v>
      </c>
    </row>
    <row r="24" s="23" customFormat="1" ht="13.7" customHeight="1" spans="1:5">
      <c r="A24" s="65" t="s">
        <v>63</v>
      </c>
      <c r="B24" s="104" t="s">
        <v>6</v>
      </c>
      <c r="C24" s="62">
        <v>7.08356988329037</v>
      </c>
      <c r="D24" s="64">
        <v>-8.4</v>
      </c>
      <c r="E24" s="49"/>
    </row>
    <row r="25" s="23" customFormat="1" ht="13.7" customHeight="1" spans="1:5">
      <c r="A25" s="65" t="s">
        <v>64</v>
      </c>
      <c r="B25" s="104" t="s">
        <v>6</v>
      </c>
      <c r="C25" s="62">
        <v>13.3102512739551</v>
      </c>
      <c r="D25" s="64">
        <v>-5.5</v>
      </c>
      <c r="E25" s="49"/>
    </row>
    <row r="26" s="23" customFormat="1" ht="13.7" customHeight="1" spans="1:5">
      <c r="A26" s="65" t="s">
        <v>65</v>
      </c>
      <c r="B26" s="104" t="s">
        <v>6</v>
      </c>
      <c r="C26" s="62">
        <v>500.29</v>
      </c>
      <c r="D26" s="64">
        <v>-30.9</v>
      </c>
      <c r="E26" s="49"/>
    </row>
    <row r="27" s="23" customFormat="1" ht="13.7" customHeight="1" spans="1:7">
      <c r="A27" s="65" t="s">
        <v>66</v>
      </c>
      <c r="B27" s="104" t="s">
        <v>6</v>
      </c>
      <c r="C27" s="62">
        <v>55.54</v>
      </c>
      <c r="D27" s="64">
        <v>-37.4</v>
      </c>
      <c r="E27" s="49"/>
      <c r="G27" s="49"/>
    </row>
    <row r="28" s="23" customFormat="1" ht="13.7" customHeight="1" spans="1:5">
      <c r="A28" s="65" t="s">
        <v>67</v>
      </c>
      <c r="B28" s="104" t="s">
        <v>6</v>
      </c>
      <c r="C28" s="62">
        <v>444.75</v>
      </c>
      <c r="D28" s="64">
        <v>-30</v>
      </c>
      <c r="E28" s="49"/>
    </row>
    <row r="29" s="23" customFormat="1" ht="13.7" customHeight="1" spans="1:5">
      <c r="A29" s="120" t="s">
        <v>68</v>
      </c>
      <c r="B29" s="113" t="s">
        <v>28</v>
      </c>
      <c r="C29" s="124">
        <v>95</v>
      </c>
      <c r="D29" s="64" t="s">
        <v>69</v>
      </c>
      <c r="E29" s="49"/>
    </row>
    <row r="30" ht="18" customHeight="1" spans="1:4">
      <c r="A30" s="125">
        <v>6</v>
      </c>
      <c r="B30" s="125"/>
      <c r="C30" s="125"/>
      <c r="D30" s="125"/>
    </row>
  </sheetData>
  <mergeCells count="6">
    <mergeCell ref="A1:D1"/>
    <mergeCell ref="A30:D3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E4" sqref="E4"/>
    </sheetView>
  </sheetViews>
  <sheetFormatPr defaultColWidth="9" defaultRowHeight="14.25" outlineLevelCol="3"/>
  <cols>
    <col min="1" max="1" width="21.125" style="85" customWidth="1"/>
    <col min="2" max="2" width="5.625" style="85" customWidth="1"/>
    <col min="3" max="3" width="8.375" style="85" customWidth="1"/>
    <col min="4" max="4" width="6.875" style="85" customWidth="1"/>
    <col min="5" max="16384" width="9" style="85"/>
  </cols>
  <sheetData>
    <row r="1" ht="45.2" customHeight="1" spans="1:4">
      <c r="A1" s="24" t="s">
        <v>70</v>
      </c>
      <c r="B1" s="24"/>
      <c r="C1" s="24"/>
      <c r="D1" s="24"/>
    </row>
    <row r="2" s="49" customFormat="1" ht="17.1" customHeight="1" spans="1:4">
      <c r="A2" s="54" t="s">
        <v>1</v>
      </c>
      <c r="B2" s="55" t="s">
        <v>2</v>
      </c>
      <c r="C2" s="6" t="s">
        <v>71</v>
      </c>
      <c r="D2" s="56" t="s">
        <v>4</v>
      </c>
    </row>
    <row r="3" s="49" customFormat="1" ht="17.1" customHeight="1" spans="1:4">
      <c r="A3" s="57"/>
      <c r="B3" s="58"/>
      <c r="C3" s="9"/>
      <c r="D3" s="59"/>
    </row>
    <row r="4" s="49" customFormat="1" ht="30.95" customHeight="1" spans="1:4">
      <c r="A4" s="65" t="s">
        <v>72</v>
      </c>
      <c r="B4" s="104" t="s">
        <v>33</v>
      </c>
      <c r="C4" s="117">
        <v>921</v>
      </c>
      <c r="D4" s="64"/>
    </row>
    <row r="5" s="49" customFormat="1" ht="30.95" customHeight="1" spans="1:4">
      <c r="A5" s="65" t="s">
        <v>73</v>
      </c>
      <c r="B5" s="104" t="s">
        <v>6</v>
      </c>
      <c r="C5" s="62">
        <v>797.56</v>
      </c>
      <c r="D5" s="64">
        <v>3.9</v>
      </c>
    </row>
    <row r="6" s="49" customFormat="1" ht="30.95" customHeight="1" spans="1:4">
      <c r="A6" s="65" t="s">
        <v>74</v>
      </c>
      <c r="B6" s="104" t="s">
        <v>6</v>
      </c>
      <c r="C6" s="62">
        <v>343.54</v>
      </c>
      <c r="D6" s="64">
        <v>7.8</v>
      </c>
    </row>
    <row r="7" s="49" customFormat="1" ht="30.95" customHeight="1" spans="1:4">
      <c r="A7" s="65" t="s">
        <v>75</v>
      </c>
      <c r="B7" s="104" t="s">
        <v>6</v>
      </c>
      <c r="C7" s="62">
        <v>370.36</v>
      </c>
      <c r="D7" s="64">
        <v>-32.3</v>
      </c>
    </row>
    <row r="8" s="49" customFormat="1" ht="30.95" customHeight="1" spans="1:4">
      <c r="A8" s="65" t="s">
        <v>76</v>
      </c>
      <c r="B8" s="104" t="s">
        <v>6</v>
      </c>
      <c r="C8" s="62">
        <v>323.84</v>
      </c>
      <c r="D8" s="64">
        <v>-33.9</v>
      </c>
    </row>
    <row r="9" s="49" customFormat="1" ht="30.95" customHeight="1" spans="1:4">
      <c r="A9" s="65" t="s">
        <v>77</v>
      </c>
      <c r="B9" s="104" t="s">
        <v>6</v>
      </c>
      <c r="C9" s="62">
        <v>7.52</v>
      </c>
      <c r="D9" s="64">
        <v>-19.6</v>
      </c>
    </row>
    <row r="10" s="49" customFormat="1" ht="30.95" customHeight="1" spans="1:4">
      <c r="A10" s="65" t="s">
        <v>78</v>
      </c>
      <c r="B10" s="104" t="s">
        <v>6</v>
      </c>
      <c r="C10" s="62">
        <v>10.98</v>
      </c>
      <c r="D10" s="64">
        <v>-17.5</v>
      </c>
    </row>
    <row r="11" s="49" customFormat="1" ht="30.95" customHeight="1" spans="1:4">
      <c r="A11" s="65" t="s">
        <v>79</v>
      </c>
      <c r="B11" s="104" t="s">
        <v>6</v>
      </c>
      <c r="C11" s="62">
        <v>2.8</v>
      </c>
      <c r="D11" s="64">
        <v>-9.6</v>
      </c>
    </row>
    <row r="12" s="49" customFormat="1" ht="30.95" customHeight="1" spans="1:4">
      <c r="A12" s="65" t="s">
        <v>80</v>
      </c>
      <c r="B12" s="104" t="s">
        <v>6</v>
      </c>
      <c r="C12" s="62">
        <v>23.44</v>
      </c>
      <c r="D12" s="64">
        <v>-16.7</v>
      </c>
    </row>
    <row r="13" s="49" customFormat="1" ht="30.95" customHeight="1" spans="1:4">
      <c r="A13" s="65" t="s">
        <v>81</v>
      </c>
      <c r="B13" s="104" t="s">
        <v>6</v>
      </c>
      <c r="C13" s="62">
        <v>373.43</v>
      </c>
      <c r="D13" s="64">
        <v>3.6</v>
      </c>
    </row>
    <row r="14" s="49" customFormat="1" ht="30.95" customHeight="1" spans="1:4">
      <c r="A14" s="65" t="s">
        <v>82</v>
      </c>
      <c r="B14" s="104" t="s">
        <v>6</v>
      </c>
      <c r="C14" s="62">
        <v>83.8</v>
      </c>
      <c r="D14" s="64">
        <v>-1.1</v>
      </c>
    </row>
    <row r="15" s="49" customFormat="1" ht="30.95" customHeight="1" spans="1:4">
      <c r="A15" s="120" t="s">
        <v>83</v>
      </c>
      <c r="B15" s="113" t="s">
        <v>6</v>
      </c>
      <c r="C15" s="121">
        <v>27.07</v>
      </c>
      <c r="D15" s="122">
        <v>-6.8</v>
      </c>
    </row>
    <row r="16" s="84" customFormat="1" ht="17.1" customHeight="1" spans="1:4">
      <c r="A16" s="40">
        <v>7</v>
      </c>
      <c r="B16" s="40"/>
      <c r="C16" s="41"/>
      <c r="D16" s="41"/>
    </row>
    <row r="17" s="84" customFormat="1" spans="1:4">
      <c r="A17" s="42"/>
      <c r="B17" s="42"/>
      <c r="C17" s="42"/>
      <c r="D17" s="42"/>
    </row>
    <row r="18" spans="1:4">
      <c r="A18" s="53"/>
      <c r="B18" s="53"/>
      <c r="C18" s="53"/>
      <c r="D18" s="53"/>
    </row>
    <row r="19" spans="1:4">
      <c r="A19" s="53"/>
      <c r="B19" s="53"/>
      <c r="C19" s="53"/>
      <c r="D19" s="53"/>
    </row>
    <row r="20" spans="1:4">
      <c r="A20" s="53"/>
      <c r="B20" s="53"/>
      <c r="C20" s="53"/>
      <c r="D20" s="53"/>
    </row>
    <row r="21" spans="1:4">
      <c r="A21" s="53"/>
      <c r="B21" s="53"/>
      <c r="C21" s="53"/>
      <c r="D21" s="53"/>
    </row>
    <row r="22" spans="1:4">
      <c r="A22" s="53"/>
      <c r="B22" s="53"/>
      <c r="C22" s="53"/>
      <c r="D22" s="53"/>
    </row>
    <row r="23" spans="1:4">
      <c r="A23" s="53"/>
      <c r="B23" s="53"/>
      <c r="C23" s="53"/>
      <c r="D23" s="53"/>
    </row>
    <row r="24" spans="1:4">
      <c r="A24" s="53"/>
      <c r="B24" s="53"/>
      <c r="C24" s="53"/>
      <c r="D24" s="53"/>
    </row>
    <row r="25" spans="1:4">
      <c r="A25" s="53"/>
      <c r="B25" s="53"/>
      <c r="C25" s="53"/>
      <c r="D25" s="53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topLeftCell="A7" workbookViewId="0">
      <selection activeCell="C11" sqref="C11:C15"/>
    </sheetView>
  </sheetViews>
  <sheetFormatPr defaultColWidth="9" defaultRowHeight="14.25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16" t="s">
        <v>84</v>
      </c>
      <c r="B1" s="116"/>
      <c r="C1" s="116"/>
      <c r="D1" s="116"/>
    </row>
    <row r="2" s="23" customFormat="1" ht="21" customHeight="1" spans="1:4">
      <c r="A2" s="54" t="s">
        <v>1</v>
      </c>
      <c r="B2" s="55" t="s">
        <v>2</v>
      </c>
      <c r="C2" s="6" t="s">
        <v>3</v>
      </c>
      <c r="D2" s="56" t="s">
        <v>4</v>
      </c>
    </row>
    <row r="3" s="23" customFormat="1" ht="21" customHeight="1" spans="1:4">
      <c r="A3" s="57"/>
      <c r="B3" s="58"/>
      <c r="C3" s="9"/>
      <c r="D3" s="59"/>
    </row>
    <row r="4" s="23" customFormat="1" ht="19.5" customHeight="1" spans="1:4">
      <c r="A4" s="60" t="s">
        <v>11</v>
      </c>
      <c r="B4" s="61" t="s">
        <v>6</v>
      </c>
      <c r="C4" s="62">
        <v>116.08410644143</v>
      </c>
      <c r="D4" s="64">
        <v>-13.8</v>
      </c>
    </row>
    <row r="5" s="23" customFormat="1" ht="19.5" customHeight="1" spans="1:4">
      <c r="A5" s="65" t="s">
        <v>85</v>
      </c>
      <c r="B5" s="61" t="s">
        <v>6</v>
      </c>
      <c r="C5" s="62">
        <v>17.1501694319606</v>
      </c>
      <c r="D5" s="64">
        <v>-14.3</v>
      </c>
    </row>
    <row r="6" s="23" customFormat="1" ht="19.5" customHeight="1" spans="1:4">
      <c r="A6" s="65" t="s">
        <v>86</v>
      </c>
      <c r="B6" s="61" t="s">
        <v>6</v>
      </c>
      <c r="C6" s="62">
        <v>20.3844757128444</v>
      </c>
      <c r="D6" s="64">
        <v>-14.6</v>
      </c>
    </row>
    <row r="7" s="23" customFormat="1" ht="19.5" customHeight="1" spans="1:4">
      <c r="A7" s="65" t="s">
        <v>87</v>
      </c>
      <c r="B7" s="61" t="s">
        <v>6</v>
      </c>
      <c r="C7" s="62">
        <v>51.8687193741541</v>
      </c>
      <c r="D7" s="64">
        <v>-15.8</v>
      </c>
    </row>
    <row r="8" s="23" customFormat="1" ht="19.5" customHeight="1" spans="1:4">
      <c r="A8" s="65" t="s">
        <v>88</v>
      </c>
      <c r="B8" s="61" t="s">
        <v>6</v>
      </c>
      <c r="C8" s="62">
        <v>26.0679883709486</v>
      </c>
      <c r="D8" s="64">
        <v>-7.7</v>
      </c>
    </row>
    <row r="9" s="23" customFormat="1" ht="19.5" customHeight="1" spans="1:4">
      <c r="A9" s="65" t="s">
        <v>89</v>
      </c>
      <c r="B9" s="61" t="s">
        <v>6</v>
      </c>
      <c r="C9" s="62">
        <v>0.612753551522273</v>
      </c>
      <c r="D9" s="64">
        <v>27.2</v>
      </c>
    </row>
    <row r="10" s="23" customFormat="1" ht="19.5" customHeight="1" spans="1:4">
      <c r="A10" s="60" t="s">
        <v>90</v>
      </c>
      <c r="B10" s="61" t="s">
        <v>6</v>
      </c>
      <c r="C10" s="62">
        <v>500.29</v>
      </c>
      <c r="D10" s="64">
        <v>-30.9</v>
      </c>
    </row>
    <row r="11" s="23" customFormat="1" ht="19.5" customHeight="1" spans="1:4">
      <c r="A11" s="65" t="s">
        <v>85</v>
      </c>
      <c r="B11" s="61" t="s">
        <v>6</v>
      </c>
      <c r="C11" s="62">
        <v>94.9</v>
      </c>
      <c r="D11" s="64">
        <v>-61.7</v>
      </c>
    </row>
    <row r="12" s="23" customFormat="1" ht="19.5" customHeight="1" spans="1:4">
      <c r="A12" s="65" t="s">
        <v>86</v>
      </c>
      <c r="B12" s="61" t="s">
        <v>6</v>
      </c>
      <c r="C12" s="62">
        <v>74.87</v>
      </c>
      <c r="D12" s="64">
        <v>-15.5</v>
      </c>
    </row>
    <row r="13" s="23" customFormat="1" ht="19.5" customHeight="1" spans="1:4">
      <c r="A13" s="65" t="s">
        <v>87</v>
      </c>
      <c r="B13" s="61" t="s">
        <v>6</v>
      </c>
      <c r="C13" s="62">
        <v>222.22</v>
      </c>
      <c r="D13" s="64">
        <v>-17.4</v>
      </c>
    </row>
    <row r="14" s="23" customFormat="1" ht="19.5" customHeight="1" spans="1:4">
      <c r="A14" s="65" t="s">
        <v>88</v>
      </c>
      <c r="B14" s="61" t="s">
        <v>6</v>
      </c>
      <c r="C14" s="62">
        <v>105.8</v>
      </c>
      <c r="D14" s="64">
        <v>-9.4</v>
      </c>
    </row>
    <row r="15" s="23" customFormat="1" ht="19.5" customHeight="1" spans="1:4">
      <c r="A15" s="65" t="s">
        <v>89</v>
      </c>
      <c r="B15" s="61" t="s">
        <v>6</v>
      </c>
      <c r="C15" s="62">
        <v>2.5</v>
      </c>
      <c r="D15" s="64">
        <v>24.4</v>
      </c>
    </row>
    <row r="16" s="23" customFormat="1" ht="19.5" customHeight="1" spans="1:4">
      <c r="A16" s="110" t="s">
        <v>32</v>
      </c>
      <c r="B16" s="61" t="s">
        <v>33</v>
      </c>
      <c r="C16" s="117">
        <v>921</v>
      </c>
      <c r="D16" s="64"/>
    </row>
    <row r="17" s="23" customFormat="1" ht="19.5" customHeight="1" spans="1:4">
      <c r="A17" s="65" t="s">
        <v>85</v>
      </c>
      <c r="B17" s="61" t="s">
        <v>33</v>
      </c>
      <c r="C17" s="117">
        <v>129</v>
      </c>
      <c r="D17" s="64"/>
    </row>
    <row r="18" s="23" customFormat="1" ht="19.5" customHeight="1" spans="1:4">
      <c r="A18" s="65" t="s">
        <v>86</v>
      </c>
      <c r="B18" s="61" t="s">
        <v>33</v>
      </c>
      <c r="C18" s="117">
        <v>111</v>
      </c>
      <c r="D18" s="64"/>
    </row>
    <row r="19" s="23" customFormat="1" ht="19.5" customHeight="1" spans="1:4">
      <c r="A19" s="65" t="s">
        <v>87</v>
      </c>
      <c r="B19" s="61" t="s">
        <v>33</v>
      </c>
      <c r="C19" s="117">
        <v>543</v>
      </c>
      <c r="D19" s="64"/>
    </row>
    <row r="20" s="23" customFormat="1" ht="19.5" customHeight="1" spans="1:4">
      <c r="A20" s="65" t="s">
        <v>88</v>
      </c>
      <c r="B20" s="61" t="s">
        <v>33</v>
      </c>
      <c r="C20" s="117">
        <v>129</v>
      </c>
      <c r="D20" s="64"/>
    </row>
    <row r="21" s="23" customFormat="1" ht="19.5" customHeight="1" spans="1:4">
      <c r="A21" s="65" t="s">
        <v>89</v>
      </c>
      <c r="B21" s="118" t="s">
        <v>33</v>
      </c>
      <c r="C21" s="117">
        <v>9</v>
      </c>
      <c r="D21" s="64"/>
    </row>
    <row r="22" s="23" customFormat="1" ht="16.5" customHeight="1" spans="1:4">
      <c r="A22" s="80">
        <v>8</v>
      </c>
      <c r="B22" s="80"/>
      <c r="C22" s="119"/>
      <c r="D22" s="119"/>
    </row>
    <row r="23" s="23" customFormat="1" ht="16.5" customHeight="1" spans="1:4">
      <c r="A23" s="42"/>
      <c r="B23" s="42"/>
      <c r="C23" s="42"/>
      <c r="D23" s="42"/>
    </row>
    <row r="24" s="23" customFormat="1" ht="16.5" customHeight="1" spans="1:4">
      <c r="A24" s="44"/>
      <c r="B24" s="44"/>
      <c r="C24" s="44"/>
      <c r="D24" s="44"/>
    </row>
    <row r="25" s="23" customFormat="1" ht="16.5" customHeight="1" spans="1:4">
      <c r="A25" s="44"/>
      <c r="B25" s="44"/>
      <c r="C25" s="44"/>
      <c r="D25" s="44"/>
    </row>
    <row r="26" s="23" customFormat="1" ht="16.5" customHeight="1" spans="1:4">
      <c r="A26"/>
      <c r="B26"/>
      <c r="C26"/>
      <c r="D26"/>
    </row>
    <row r="27" s="23" customFormat="1" ht="16.5" customHeight="1" spans="1:4">
      <c r="A27"/>
      <c r="B27"/>
      <c r="C27"/>
      <c r="D27"/>
    </row>
    <row r="28" s="69" customFormat="1" ht="17.1" customHeight="1" spans="1:4">
      <c r="A28"/>
      <c r="B28"/>
      <c r="C28"/>
      <c r="D28"/>
    </row>
    <row r="29" s="69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清浅</cp:lastModifiedBy>
  <cp:revision>1</cp:revision>
  <dcterms:created xsi:type="dcterms:W3CDTF">2004-05-03T09:07:00Z</dcterms:created>
  <cp:lastPrinted>2020-03-17T03:46:00Z</cp:lastPrinted>
  <dcterms:modified xsi:type="dcterms:W3CDTF">2020-07-31T06:46:41Z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