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always"/>
  <bookViews>
    <workbookView windowWidth="23325" windowHeight="9840" tabRatio="811" firstSheet="1" activeTab="6"/>
  </bookViews>
  <sheets>
    <sheet name="OOESLY" sheetId="39" state="hidden" r:id="rId1"/>
    <sheet name="1" sheetId="37" r:id="rId2"/>
    <sheet name="2" sheetId="3" r:id="rId3"/>
    <sheet name="3" sheetId="4" r:id="rId4"/>
    <sheet name="4" sheetId="5" r:id="rId5"/>
    <sheet name="5" sheetId="6" r:id="rId6"/>
    <sheet name="6" sheetId="8" r:id="rId7"/>
    <sheet name="7" sheetId="9" r:id="rId8"/>
    <sheet name="8" sheetId="10" r:id="rId9"/>
    <sheet name="9" sheetId="13" r:id="rId10"/>
    <sheet name="10" sheetId="34" r:id="rId11"/>
    <sheet name="11" sheetId="15" r:id="rId12"/>
    <sheet name="12" sheetId="16" r:id="rId13"/>
    <sheet name="13" sheetId="17" r:id="rId14"/>
    <sheet name="14" sheetId="18" r:id="rId15"/>
    <sheet name="15" sheetId="19" r:id="rId16"/>
    <sheet name="16" sheetId="47" r:id="rId17"/>
  </sheets>
  <externalReferences>
    <externalReference r:id="rId18"/>
  </externalReferences>
  <definedNames>
    <definedName name="_Fill" hidden="1">[1]eqpmad2!#REF!</definedName>
    <definedName name="_GoBack" localSheetId="16">'16'!$C$5</definedName>
    <definedName name="_Order1" hidden="1">255</definedName>
    <definedName name="_Order2" hidden="1">255</definedName>
    <definedName name="dss" localSheetId="16" hidden="1">#REF!</definedName>
    <definedName name="dss" hidden="1">#REF!</definedName>
    <definedName name="_xlnm.Print_Area" localSheetId="1">'1'!$A$1:$D$26</definedName>
    <definedName name="_xlnm.Print_Area" localSheetId="2">'2'!$A$1:$D$20</definedName>
    <definedName name="_xlnm.Print_Area" localSheetId="3">'3'!$A$1:$D$20</definedName>
    <definedName name="_xlnm.Print_Area" localSheetId="4">'4'!$A$1:$D$20</definedName>
    <definedName name="_xlnm.Print_Area" localSheetId="5">'5'!$A$1:$D$20</definedName>
    <definedName name="_xlnm.Print_Area" localSheetId="7">'7'!$A$1:$D$16</definedName>
  </definedNames>
  <calcPr calcId="144525"/>
</workbook>
</file>

<file path=xl/comments1.xml><?xml version="1.0" encoding="utf-8"?>
<comments xmlns="http://schemas.openxmlformats.org/spreadsheetml/2006/main">
  <authors>
    <author>wph</author>
  </authors>
  <commentList>
    <comment ref="A10" authorId="0">
      <text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<sst xmlns="http://schemas.openxmlformats.org/spreadsheetml/2006/main" count="612" uniqueCount="214">
  <si>
    <t>潮州市主要经济指标</t>
  </si>
  <si>
    <t>指  标  名  称</t>
  </si>
  <si>
    <t>计算   单位</t>
  </si>
  <si>
    <t>1-4月</t>
  </si>
  <si>
    <t>同 比 增长%</t>
  </si>
  <si>
    <t>地区生产总值(GDP)（1-3月）</t>
  </si>
  <si>
    <t>亿元</t>
  </si>
  <si>
    <t xml:space="preserve">其中：第一产业增加值 </t>
  </si>
  <si>
    <t xml:space="preserve">      第二产业增加值 </t>
  </si>
  <si>
    <t xml:space="preserve">        #工业增加值</t>
  </si>
  <si>
    <t xml:space="preserve">      第三产业增加值 </t>
  </si>
  <si>
    <t>规模以上工业增加值</t>
  </si>
  <si>
    <t>全社会用电量</t>
  </si>
  <si>
    <t>亿千瓦时</t>
  </si>
  <si>
    <t xml:space="preserve">  #工业用电量</t>
  </si>
  <si>
    <t>固定资产投资总额</t>
  </si>
  <si>
    <t>社会消费品零售总额</t>
  </si>
  <si>
    <t>进出口总额</t>
  </si>
  <si>
    <t xml:space="preserve">  #进口总额</t>
  </si>
  <si>
    <t xml:space="preserve">   出口总额</t>
  </si>
  <si>
    <t>地方一般公共预算收入</t>
  </si>
  <si>
    <t>地方一般公共预算支出</t>
  </si>
  <si>
    <t>国内税收收入</t>
  </si>
  <si>
    <t xml:space="preserve">  #工业增值税</t>
  </si>
  <si>
    <t>金融机构本外币存款余额</t>
  </si>
  <si>
    <t xml:space="preserve">  #住户存款余额</t>
  </si>
  <si>
    <t>金融机构本外币贷款余额</t>
  </si>
  <si>
    <t>居民消费价格总指数</t>
  </si>
  <si>
    <t>%</t>
  </si>
  <si>
    <t>注：1、地区生产总值（GDP）为季度数；2、进出口数据来源于汕头海关网。</t>
  </si>
  <si>
    <t>湘桥区主要经济指标</t>
  </si>
  <si>
    <t>规模上工业销售产值</t>
  </si>
  <si>
    <t>规模以上工业企业数</t>
  </si>
  <si>
    <t>个</t>
  </si>
  <si>
    <t>市区用电量</t>
  </si>
  <si>
    <t>说明:1、地区生产总值（GDP）为季度数；2、用电量由市供电局提供,分县区用电量按管理范围统计。</t>
  </si>
  <si>
    <t>枫溪区主要经济指标</t>
  </si>
  <si>
    <t>枫溪用电量</t>
  </si>
  <si>
    <t>潮安区主要经济指标</t>
  </si>
  <si>
    <t>同 比  增长%</t>
  </si>
  <si>
    <t>潮安用电量</t>
  </si>
  <si>
    <t>饶平县主要经济指标</t>
  </si>
  <si>
    <t>饶平用电量</t>
  </si>
  <si>
    <t>规模以上工业主要生产指标</t>
  </si>
  <si>
    <t>计算 单位</t>
  </si>
  <si>
    <t>一、工业增加值</t>
  </si>
  <si>
    <t>其中：国有控股企业</t>
  </si>
  <si>
    <t xml:space="preserve">      民营企业      </t>
  </si>
  <si>
    <t xml:space="preserve">      先进制造业</t>
  </si>
  <si>
    <t xml:space="preserve">      高技术制造业</t>
  </si>
  <si>
    <t>其中：轻工业</t>
  </si>
  <si>
    <t xml:space="preserve">      重工业     </t>
  </si>
  <si>
    <t>其中：股份合作企业</t>
  </si>
  <si>
    <t xml:space="preserve">      股份制企业</t>
  </si>
  <si>
    <t xml:space="preserve">      外商及港澳台投资企业</t>
  </si>
  <si>
    <t>主要行业</t>
  </si>
  <si>
    <t xml:space="preserve">   其中：八大行业合计</t>
  </si>
  <si>
    <t xml:space="preserve">         陶瓷工业</t>
  </si>
  <si>
    <t xml:space="preserve">         食品工业</t>
  </si>
  <si>
    <t xml:space="preserve">         服装工业</t>
  </si>
  <si>
    <t xml:space="preserve">         塑料工业</t>
  </si>
  <si>
    <t xml:space="preserve">         印刷和记录媒介复制业</t>
  </si>
  <si>
    <t xml:space="preserve">         电子工业</t>
  </si>
  <si>
    <t xml:space="preserve">         不锈钢制品业</t>
  </si>
  <si>
    <t xml:space="preserve">         水族机电业</t>
  </si>
  <si>
    <t xml:space="preserve">    燃气生产和供应业</t>
  </si>
  <si>
    <t xml:space="preserve">    电力生产和供应业</t>
  </si>
  <si>
    <t>二、工业销售产值</t>
  </si>
  <si>
    <t xml:space="preserve">    出口交货值</t>
  </si>
  <si>
    <t xml:space="preserve">    内销产值</t>
  </si>
  <si>
    <t xml:space="preserve">    工业产品销售率</t>
  </si>
  <si>
    <t>—</t>
  </si>
  <si>
    <t>规模以上工业主要经济指标</t>
  </si>
  <si>
    <t>计算  单位</t>
  </si>
  <si>
    <t>1-3月</t>
  </si>
  <si>
    <t>企业单位数</t>
  </si>
  <si>
    <t>资产总计</t>
  </si>
  <si>
    <t>负债总计</t>
  </si>
  <si>
    <t>营业收入</t>
  </si>
  <si>
    <t>营业成本</t>
  </si>
  <si>
    <t>销售费用</t>
  </si>
  <si>
    <t>管理费用</t>
  </si>
  <si>
    <t>财务费用</t>
  </si>
  <si>
    <t>利润总额</t>
  </si>
  <si>
    <t>流动资产合计</t>
  </si>
  <si>
    <t xml:space="preserve"> 其中：存货</t>
  </si>
  <si>
    <t xml:space="preserve">  其中：产成品</t>
  </si>
  <si>
    <t>分县（区）规模以上工业主要生产指标</t>
  </si>
  <si>
    <t xml:space="preserve"> 计算  单位</t>
  </si>
  <si>
    <t xml:space="preserve">    湘桥区</t>
  </si>
  <si>
    <t xml:space="preserve">    枫溪区</t>
  </si>
  <si>
    <t xml:space="preserve">    潮安区</t>
  </si>
  <si>
    <t xml:space="preserve">    饶平县</t>
  </si>
  <si>
    <t xml:space="preserve">    凤泉湖高新区</t>
  </si>
  <si>
    <t>规模以上工业销售产值</t>
  </si>
  <si>
    <t>固定资产投资</t>
  </si>
  <si>
    <t xml:space="preserve"> 计算 单位</t>
  </si>
  <si>
    <t xml:space="preserve">  # 湘桥区</t>
  </si>
  <si>
    <t xml:space="preserve">  # 民间投资</t>
  </si>
  <si>
    <t xml:space="preserve">    基础设施</t>
  </si>
  <si>
    <t xml:space="preserve">  # 第一产业投资</t>
  </si>
  <si>
    <t xml:space="preserve">    第二产业投资</t>
  </si>
  <si>
    <t xml:space="preserve">     #工业投资</t>
  </si>
  <si>
    <t xml:space="preserve">    第三产业投资</t>
  </si>
  <si>
    <t xml:space="preserve">     #房地产开发投资</t>
  </si>
  <si>
    <t>商品房竣工面积</t>
  </si>
  <si>
    <t>万平方米</t>
  </si>
  <si>
    <t>商品房销售面积</t>
  </si>
  <si>
    <t>重点项目投资额</t>
  </si>
  <si>
    <t>重点项目投资额占年度计划</t>
  </si>
  <si>
    <t>商  业</t>
  </si>
  <si>
    <t>计算单位</t>
  </si>
  <si>
    <t xml:space="preserve">  #湘桥区</t>
  </si>
  <si>
    <t xml:space="preserve">   枫溪区</t>
  </si>
  <si>
    <t xml:space="preserve">   潮安区</t>
  </si>
  <si>
    <t xml:space="preserve">   饶平县</t>
  </si>
  <si>
    <t>限额以上单位商品零售</t>
  </si>
  <si>
    <t xml:space="preserve">    其中：粮油、食品类</t>
  </si>
  <si>
    <t xml:space="preserve">         服装类、鞋帽、针纺品类</t>
  </si>
  <si>
    <t xml:space="preserve">         中西药品类</t>
  </si>
  <si>
    <t xml:space="preserve">         石油及制品类</t>
  </si>
  <si>
    <t xml:space="preserve">         汽车类</t>
  </si>
  <si>
    <t xml:space="preserve">         家用电器和音像器材类</t>
  </si>
  <si>
    <t xml:space="preserve">         家具类</t>
  </si>
  <si>
    <t>物价、人民生活</t>
  </si>
  <si>
    <t>单位</t>
  </si>
  <si>
    <t>同 比
增长%</t>
  </si>
  <si>
    <t>按类别分</t>
  </si>
  <si>
    <t xml:space="preserve">  1、食品烟酒</t>
  </si>
  <si>
    <t xml:space="preserve">    #食品</t>
  </si>
  <si>
    <t xml:space="preserve">    #烟酒</t>
  </si>
  <si>
    <t xml:space="preserve">  2、衣着</t>
  </si>
  <si>
    <t xml:space="preserve">  3、居住</t>
  </si>
  <si>
    <t xml:space="preserve">    #水电燃料</t>
  </si>
  <si>
    <t>平</t>
  </si>
  <si>
    <t xml:space="preserve">  4、生活用品及服务</t>
  </si>
  <si>
    <t xml:space="preserve">  5、交通和通信</t>
  </si>
  <si>
    <t xml:space="preserve">  6、教育文化和娱乐</t>
  </si>
  <si>
    <t xml:space="preserve">  7、医疗保健</t>
  </si>
  <si>
    <t xml:space="preserve">  8、其他用品和服务</t>
  </si>
  <si>
    <t>商品零售价格总指数</t>
  </si>
  <si>
    <t>工业生产者出厂价格指数</t>
  </si>
  <si>
    <t>人民生活</t>
  </si>
  <si>
    <t xml:space="preserve"> 居民人均可支配收入（一季度）</t>
  </si>
  <si>
    <t>元</t>
  </si>
  <si>
    <t xml:space="preserve">     #城镇居民人均可支配收入</t>
  </si>
  <si>
    <t xml:space="preserve">      农村居民人均可支配收入</t>
  </si>
  <si>
    <t>注：居民人均可支配收入为季度数。</t>
  </si>
  <si>
    <r>
      <rPr>
        <b/>
        <sz val="14"/>
        <rFont val="黑体"/>
        <charset val="134"/>
      </rPr>
      <t>财</t>
    </r>
    <r>
      <rPr>
        <b/>
        <sz val="14"/>
        <rFont val="Times New Roman"/>
        <charset val="134"/>
      </rPr>
      <t xml:space="preserve">  </t>
    </r>
    <r>
      <rPr>
        <b/>
        <sz val="14"/>
        <rFont val="黑体"/>
        <charset val="134"/>
      </rPr>
      <t>政</t>
    </r>
  </si>
  <si>
    <t>计算
单位</t>
  </si>
  <si>
    <t xml:space="preserve"> 1、税收收入</t>
  </si>
  <si>
    <t xml:space="preserve">    增值税25%部分</t>
  </si>
  <si>
    <t xml:space="preserve">    企业所得税</t>
  </si>
  <si>
    <t xml:space="preserve">    个人所得税</t>
  </si>
  <si>
    <t xml:space="preserve"> 2、非税收入</t>
  </si>
  <si>
    <t>预算收入中:市  直</t>
  </si>
  <si>
    <t xml:space="preserve">           湘桥区</t>
  </si>
  <si>
    <t xml:space="preserve">           枫溪区</t>
  </si>
  <si>
    <t xml:space="preserve">           潮安区</t>
  </si>
  <si>
    <t xml:space="preserve">           饶平县</t>
  </si>
  <si>
    <t>预算支出中:市  直</t>
  </si>
  <si>
    <r>
      <rPr>
        <b/>
        <sz val="14"/>
        <rFont val="黑体"/>
        <charset val="134"/>
      </rPr>
      <t>税</t>
    </r>
    <r>
      <rPr>
        <b/>
        <sz val="14"/>
        <rFont val="Times New Roman"/>
        <charset val="134"/>
      </rPr>
      <t xml:space="preserve">  </t>
    </r>
    <r>
      <rPr>
        <b/>
        <sz val="14"/>
        <rFont val="黑体"/>
        <charset val="134"/>
      </rPr>
      <t>收</t>
    </r>
  </si>
  <si>
    <t xml:space="preserve">     市  直</t>
  </si>
  <si>
    <t xml:space="preserve">     湘桥区</t>
  </si>
  <si>
    <t xml:space="preserve">     枫溪区</t>
  </si>
  <si>
    <t xml:space="preserve">     潮安区</t>
  </si>
  <si>
    <t xml:space="preserve">     饶平县</t>
  </si>
  <si>
    <t xml:space="preserve"> 工业增值税</t>
  </si>
  <si>
    <t>注：市直税收包括开发区局税收及市车购税收入。</t>
  </si>
  <si>
    <t>私营、个体经济</t>
  </si>
  <si>
    <t>全市各项税收总收入</t>
  </si>
  <si>
    <t xml:space="preserve">  #私营企业税收收入</t>
  </si>
  <si>
    <t xml:space="preserve">   个体户税收收入</t>
  </si>
  <si>
    <t>全市私营个体税收收入</t>
  </si>
  <si>
    <t xml:space="preserve">   # 市  直</t>
  </si>
  <si>
    <t>工商登记私营企业期末数（3月末）</t>
  </si>
  <si>
    <t>户</t>
  </si>
  <si>
    <t xml:space="preserve">   # 本期开业户数</t>
  </si>
  <si>
    <t>工商登记个体户期末数</t>
  </si>
  <si>
    <t>全市本期开业私营个体户</t>
  </si>
  <si>
    <t>注：全市各项税收总收入增速按实际入库征收额计算；工商登记私营个体户数为季度数。</t>
  </si>
  <si>
    <t>旅 游</t>
  </si>
  <si>
    <t>旅游收入</t>
  </si>
  <si>
    <t>接待海内外游客人数</t>
  </si>
  <si>
    <t>万人次</t>
  </si>
  <si>
    <t xml:space="preserve">  #海外游客</t>
  </si>
  <si>
    <t xml:space="preserve">   国内游客</t>
  </si>
  <si>
    <t>旅行社接待游客人数</t>
  </si>
  <si>
    <t xml:space="preserve">  #接待海外游客</t>
  </si>
  <si>
    <t xml:space="preserve">   接待国内游客</t>
  </si>
  <si>
    <t xml:space="preserve">  #组团国内游</t>
  </si>
  <si>
    <t xml:space="preserve">   组团出境游</t>
  </si>
  <si>
    <t>星级饭店客房出租率</t>
  </si>
  <si>
    <t>对外经济贸易</t>
  </si>
  <si>
    <t>同 比   增长%</t>
  </si>
  <si>
    <t>进出口总额（1-3月）</t>
  </si>
  <si>
    <t xml:space="preserve">  其中：进口总额</t>
  </si>
  <si>
    <t xml:space="preserve">        出口总额</t>
  </si>
  <si>
    <t xml:space="preserve">         #一般贸易出口</t>
  </si>
  <si>
    <t xml:space="preserve">          #陶瓷商品出口额</t>
  </si>
  <si>
    <t xml:space="preserve">           服装商品出口额</t>
  </si>
  <si>
    <t xml:space="preserve">           机电产品</t>
  </si>
  <si>
    <t xml:space="preserve">           鞋类</t>
  </si>
  <si>
    <t xml:space="preserve"> 出口总额中（1-3月）</t>
  </si>
  <si>
    <t>新签利用外资合同项目</t>
  </si>
  <si>
    <t>宗</t>
  </si>
  <si>
    <t>实际利用外资金额</t>
  </si>
  <si>
    <t>万美元</t>
  </si>
  <si>
    <t xml:space="preserve">          湘桥区</t>
  </si>
  <si>
    <t xml:space="preserve">          枫溪区</t>
  </si>
  <si>
    <t xml:space="preserve">          潮安区</t>
  </si>
  <si>
    <t xml:space="preserve">          饶平县</t>
  </si>
  <si>
    <t xml:space="preserve">          市开发区</t>
  </si>
  <si>
    <t>注：本表数据由市商务局提供。</t>
  </si>
</sst>
</file>

<file path=xl/styles.xml><?xml version="1.0" encoding="utf-8"?>
<styleSheet xmlns="http://schemas.openxmlformats.org/spreadsheetml/2006/main">
  <numFmts count="31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\ ??/??"/>
    <numFmt numFmtId="41" formatCode="_ * #,##0_ ;_ * \-#,##0_ ;_ * &quot;-&quot;_ ;_ @_ "/>
    <numFmt numFmtId="177" formatCode="\$#,##0_);[Red]&quot;($&quot;#,##0\)"/>
    <numFmt numFmtId="178" formatCode="yy\.mm\.dd"/>
    <numFmt numFmtId="179" formatCode="&quot;$&quot;\ #,##0.00_-;[Red]&quot;$&quot;\ #,##0.00\-"/>
    <numFmt numFmtId="180" formatCode="&quot;$&quot;#,##0.00_);[Red]\(&quot;$&quot;#,##0.00\)"/>
    <numFmt numFmtId="181" formatCode="_(&quot;$&quot;* #,##0.00_);_(&quot;$&quot;* \(#,##0.00\);_(&quot;$&quot;* &quot;-&quot;??_);_(@_)"/>
    <numFmt numFmtId="182" formatCode="0.00_)"/>
    <numFmt numFmtId="183" formatCode="0_ "/>
    <numFmt numFmtId="184" formatCode="_-&quot;$&quot;\ * #,##0_-;_-&quot;$&quot;\ * #,##0\-;_-&quot;$&quot;\ * &quot;-&quot;_-;_-@_-"/>
    <numFmt numFmtId="185" formatCode="_-* #,##0_$_-;\-* #,##0_$_-;_-* &quot;-&quot;_$_-;_-@_-"/>
    <numFmt numFmtId="186" formatCode="&quot;$&quot;\ #,##0_-;[Red]&quot;$&quot;\ #,##0\-"/>
    <numFmt numFmtId="187" formatCode="0.0"/>
    <numFmt numFmtId="188" formatCode="#,##0;\-#,##0;&quot;-&quot;"/>
    <numFmt numFmtId="189" formatCode="#,##0;\(#,##0\)"/>
    <numFmt numFmtId="190" formatCode="_(&quot;$&quot;* #,##0_);_(&quot;$&quot;* \(#,##0\);_(&quot;$&quot;* &quot;-&quot;_);_(@_)"/>
    <numFmt numFmtId="191" formatCode="_-* #,##0.00_-;\-* #,##0.00_-;_-* &quot;-&quot;??_-;_-@_-"/>
    <numFmt numFmtId="192" formatCode="_-&quot;$&quot;\ * #,##0.00_-;_-&quot;$&quot;\ * #,##0.00\-;_-&quot;$&quot;\ * &quot;-&quot;??_-;_-@_-"/>
    <numFmt numFmtId="193" formatCode="0.0_ "/>
    <numFmt numFmtId="194" formatCode="\$#,##0.00;\(\$#,##0.00\)"/>
    <numFmt numFmtId="195" formatCode="\$#,##0;\(\$#,##0\)"/>
    <numFmt numFmtId="196" formatCode="#,##0.0_);\(#,##0.0\)"/>
    <numFmt numFmtId="197" formatCode="_-* #,##0&quot;$&quot;_-;\-* #,##0&quot;$&quot;_-;_-* &quot;-&quot;&quot;$&quot;_-;_-@_-"/>
    <numFmt numFmtId="198" formatCode="&quot;$&quot;#,##0_);[Red]\(&quot;$&quot;#,##0\)"/>
    <numFmt numFmtId="199" formatCode="_-* #,##0.00&quot;$&quot;_-;\-* #,##0.00&quot;$&quot;_-;_-* &quot;-&quot;??&quot;$&quot;_-;_-@_-"/>
    <numFmt numFmtId="200" formatCode="_-* #,##0.00_$_-;\-* #,##0.00_$_-;_-* &quot;-&quot;??_$_-;_-@_-"/>
    <numFmt numFmtId="201" formatCode="0.00_ "/>
    <numFmt numFmtId="202" formatCode="0_);[Red]\(0\)"/>
  </numFmts>
  <fonts count="118">
    <font>
      <sz val="12"/>
      <name val="宋体"/>
      <charset val="134"/>
    </font>
    <font>
      <sz val="12"/>
      <name val="仿宋_GB2312"/>
      <charset val="134"/>
    </font>
    <font>
      <b/>
      <sz val="14"/>
      <name val="黑体"/>
      <charset val="134"/>
    </font>
    <font>
      <b/>
      <sz val="9"/>
      <name val="宋体"/>
      <charset val="134"/>
      <scheme val="major"/>
    </font>
    <font>
      <sz val="9"/>
      <name val="宋体"/>
      <charset val="134"/>
      <scheme val="major"/>
    </font>
    <font>
      <sz val="8"/>
      <name val="宋体"/>
      <charset val="134"/>
    </font>
    <font>
      <b/>
      <sz val="8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7"/>
      <name val="仿宋"/>
      <charset val="134"/>
    </font>
    <font>
      <b/>
      <sz val="8"/>
      <name val="仿宋"/>
      <charset val="134"/>
    </font>
    <font>
      <sz val="9"/>
      <name val="仿宋_GB2312"/>
      <charset val="134"/>
    </font>
    <font>
      <sz val="7"/>
      <name val="宋体"/>
      <charset val="134"/>
      <scheme val="minor"/>
    </font>
    <font>
      <sz val="8"/>
      <name val="宋体"/>
      <charset val="134"/>
      <scheme val="major"/>
    </font>
    <font>
      <sz val="12"/>
      <color indexed="8"/>
      <name val="仿宋_GB2312"/>
      <charset val="134"/>
    </font>
    <font>
      <sz val="9"/>
      <color indexed="8"/>
      <name val="宋体"/>
      <charset val="134"/>
      <scheme val="major"/>
    </font>
    <font>
      <b/>
      <sz val="9"/>
      <color indexed="9"/>
      <name val="宋体"/>
      <charset val="134"/>
      <scheme val="major"/>
    </font>
    <font>
      <sz val="7"/>
      <name val="宋体"/>
      <charset val="134"/>
      <scheme val="major"/>
    </font>
    <font>
      <b/>
      <sz val="12"/>
      <name val="黑体"/>
      <charset val="134"/>
    </font>
    <font>
      <b/>
      <sz val="13"/>
      <name val="黑体"/>
      <charset val="134"/>
    </font>
    <font>
      <sz val="10"/>
      <color indexed="10"/>
      <name val="仿宋_GB2312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sz val="10"/>
      <color indexed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.5"/>
      <color indexed="17"/>
      <name val="宋体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0"/>
      <name val="Tms Rmn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name val="ＭＳ Ｐゴシック"/>
      <charset val="134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2"/>
      <color indexed="52"/>
      <name val="楷体_GB2312"/>
      <charset val="134"/>
    </font>
    <font>
      <sz val="12"/>
      <name val="Times New Roman"/>
      <charset val="134"/>
    </font>
    <font>
      <sz val="12"/>
      <color indexed="9"/>
      <name val="楷体_GB2312"/>
      <charset val="134"/>
    </font>
    <font>
      <sz val="12"/>
      <color indexed="8"/>
      <name val="楷体_GB2312"/>
      <charset val="134"/>
    </font>
    <font>
      <sz val="10"/>
      <name val="Helv"/>
      <charset val="134"/>
    </font>
    <font>
      <sz val="11"/>
      <color theme="0"/>
      <name val="宋体"/>
      <charset val="0"/>
      <scheme val="minor"/>
    </font>
    <font>
      <sz val="12"/>
      <color indexed="17"/>
      <name val="楷体_GB2312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name val="Arial"/>
      <charset val="134"/>
    </font>
    <font>
      <sz val="12"/>
      <color indexed="20"/>
      <name val="楷体_GB2312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sz val="10.5"/>
      <color indexed="20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0"/>
      <color indexed="8"/>
      <name val="MS Sans Serif"/>
      <charset val="134"/>
    </font>
    <font>
      <b/>
      <sz val="11"/>
      <color theme="3"/>
      <name val="宋体"/>
      <charset val="134"/>
      <scheme val="minor"/>
    </font>
    <font>
      <sz val="10"/>
      <name val="楷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56"/>
      <name val="楷体_GB2312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4"/>
      <name val="楷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63"/>
      <name val="楷体_GB2312"/>
      <charset val="134"/>
    </font>
    <font>
      <sz val="10"/>
      <name val="MS Sans Serif"/>
      <charset val="134"/>
    </font>
    <font>
      <sz val="12"/>
      <color indexed="60"/>
      <name val="楷体_GB2312"/>
      <charset val="134"/>
    </font>
    <font>
      <sz val="12"/>
      <color indexed="62"/>
      <name val="楷体_GB2312"/>
      <charset val="134"/>
    </font>
    <font>
      <sz val="10"/>
      <name val="Courier"/>
      <charset val="134"/>
    </font>
    <font>
      <sz val="12"/>
      <name val="????"/>
      <charset val="134"/>
    </font>
    <font>
      <sz val="10"/>
      <name val="Geneva"/>
      <charset val="134"/>
    </font>
    <font>
      <b/>
      <sz val="15"/>
      <color indexed="5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sz val="10"/>
      <name val="Times New Roman"/>
      <charset val="134"/>
    </font>
    <font>
      <sz val="12"/>
      <color indexed="10"/>
      <name val="楷体_GB2312"/>
      <charset val="134"/>
    </font>
    <font>
      <sz val="12"/>
      <name val="官帕眉"/>
      <charset val="134"/>
    </font>
    <font>
      <sz val="11"/>
      <name val="宋体"/>
      <charset val="134"/>
    </font>
    <font>
      <sz val="12"/>
      <name val="바탕체"/>
      <charset val="134"/>
    </font>
    <font>
      <sz val="10"/>
      <color indexed="8"/>
      <name val="Arial"/>
      <charset val="134"/>
    </font>
    <font>
      <sz val="12"/>
      <color indexed="16"/>
      <name val="宋体"/>
      <charset val="134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9"/>
      <name val="Arial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b/>
      <sz val="18"/>
      <name val="Arial"/>
      <charset val="134"/>
    </font>
    <font>
      <sz val="12"/>
      <name val="Helv"/>
      <charset val="134"/>
    </font>
    <font>
      <b/>
      <sz val="12"/>
      <color indexed="9"/>
      <name val="楷体_GB2312"/>
      <charset val="134"/>
    </font>
    <font>
      <sz val="11"/>
      <color indexed="52"/>
      <name val="宋体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sz val="10"/>
      <color indexed="20"/>
      <name val="宋体"/>
      <charset val="134"/>
    </font>
    <font>
      <sz val="12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2"/>
      <name val="Courier"/>
      <charset val="134"/>
    </font>
    <font>
      <b/>
      <sz val="15"/>
      <color indexed="56"/>
      <name val="楷体_GB2312"/>
      <charset val="134"/>
    </font>
    <font>
      <b/>
      <sz val="18"/>
      <color indexed="62"/>
      <name val="宋体"/>
      <charset val="134"/>
    </font>
    <font>
      <u/>
      <sz val="12"/>
      <color indexed="36"/>
      <name val="宋体"/>
      <charset val="134"/>
    </font>
    <font>
      <sz val="10"/>
      <color indexed="17"/>
      <name val="宋体"/>
      <charset val="134"/>
    </font>
    <font>
      <b/>
      <sz val="12"/>
      <color indexed="8"/>
      <name val="楷体_GB2312"/>
      <charset val="134"/>
    </font>
    <font>
      <b/>
      <sz val="14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</fonts>
  <fills count="7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6" tint="0.799981688894314"/>
        <bgColor indexed="64"/>
      </patternFill>
    </fill>
    <fill>
      <patternFill patternType="gray0625"/>
    </fill>
    <fill>
      <patternFill patternType="solid">
        <fgColor rgb="FFFFCC9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5"/>
        <bgColor indexed="55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29"/>
      </patternFill>
    </fill>
    <fill>
      <patternFill patternType="mediumGray">
        <fgColor indexed="22"/>
      </patternFill>
    </fill>
    <fill>
      <patternFill patternType="solid">
        <fgColor indexed="42"/>
        <bgColor indexed="27"/>
      </patternFill>
    </fill>
    <fill>
      <patternFill patternType="lightUp">
        <fgColor indexed="9"/>
        <bgColor indexed="55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0">
    <xf numFmtId="0" fontId="0" fillId="0" borderId="0"/>
    <xf numFmtId="42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7" fillId="9" borderId="18" applyNumberFormat="0" applyAlignment="0" applyProtection="0">
      <alignment vertical="center"/>
    </xf>
    <xf numFmtId="0" fontId="29" fillId="0" borderId="0">
      <alignment horizontal="center" wrapText="1"/>
      <protection locked="0"/>
    </xf>
    <xf numFmtId="41" fontId="26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/>
    <xf numFmtId="0" fontId="35" fillId="14" borderId="0" applyNumberFormat="0" applyBorder="0" applyAlignment="0" applyProtection="0">
      <alignment vertical="center"/>
    </xf>
    <xf numFmtId="0" fontId="43" fillId="18" borderId="20" applyNumberFormat="0" applyAlignment="0" applyProtection="0">
      <alignment vertical="center"/>
    </xf>
    <xf numFmtId="0" fontId="44" fillId="0" borderId="0"/>
    <xf numFmtId="43" fontId="26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8" fontId="41" fillId="0" borderId="12" applyFill="0" applyProtection="0">
      <alignment horizontal="right"/>
    </xf>
    <xf numFmtId="0" fontId="25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/>
    <xf numFmtId="9" fontId="26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37" borderId="23" applyNumberFormat="0" applyFont="0" applyAlignment="0" applyProtection="0">
      <alignment vertical="center"/>
    </xf>
    <xf numFmtId="0" fontId="0" fillId="0" borderId="0">
      <alignment vertical="center"/>
    </xf>
    <xf numFmtId="0" fontId="44" fillId="0" borderId="0"/>
    <xf numFmtId="0" fontId="47" fillId="0" borderId="0"/>
    <xf numFmtId="0" fontId="53" fillId="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6" fillId="0" borderId="24" applyNumberFormat="0" applyFill="0" applyAlignment="0" applyProtection="0">
      <alignment vertical="center"/>
    </xf>
    <xf numFmtId="0" fontId="44" fillId="0" borderId="0"/>
    <xf numFmtId="0" fontId="67" fillId="0" borderId="24" applyNumberFormat="0" applyFill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69" fillId="41" borderId="26" applyNumberFormat="0" applyAlignment="0" applyProtection="0">
      <alignment vertical="center"/>
    </xf>
    <xf numFmtId="0" fontId="55" fillId="4" borderId="20" applyNumberFormat="0" applyAlignment="0" applyProtection="0">
      <alignment vertical="center"/>
    </xf>
    <xf numFmtId="0" fontId="70" fillId="41" borderId="18" applyNumberFormat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71" fillId="42" borderId="27" applyNumberFormat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177" fontId="0" fillId="0" borderId="0" applyFill="0" applyBorder="0" applyAlignment="0" applyProtection="0"/>
    <xf numFmtId="0" fontId="48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72" fillId="4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41" fillId="0" borderId="0"/>
    <xf numFmtId="0" fontId="35" fillId="45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73" fillId="18" borderId="28" applyNumberFormat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74" fillId="0" borderId="0" applyNumberFormat="0" applyFont="0" applyFill="0" applyBorder="0" applyAlignment="0" applyProtection="0">
      <alignment horizontal="left"/>
    </xf>
    <xf numFmtId="0" fontId="48" fillId="53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9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7" fillId="0" borderId="0"/>
    <xf numFmtId="0" fontId="35" fillId="60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7" fillId="0" borderId="0"/>
    <xf numFmtId="0" fontId="30" fillId="19" borderId="0" applyNumberFormat="0" applyBorder="0" applyAlignment="0" applyProtection="0"/>
    <xf numFmtId="182" fontId="77" fillId="0" borderId="0"/>
    <xf numFmtId="0" fontId="44" fillId="0" borderId="0"/>
    <xf numFmtId="0" fontId="49" fillId="5" borderId="0" applyNumberFormat="0" applyBorder="0" applyAlignment="0" applyProtection="0">
      <alignment vertical="center"/>
    </xf>
    <xf numFmtId="0" fontId="44" fillId="0" borderId="0"/>
    <xf numFmtId="4" fontId="74" fillId="0" borderId="0" applyFont="0" applyFill="0" applyBorder="0" applyAlignment="0" applyProtection="0"/>
    <xf numFmtId="0" fontId="44" fillId="0" borderId="0">
      <protection locked="0"/>
    </xf>
    <xf numFmtId="0" fontId="41" fillId="0" borderId="0"/>
    <xf numFmtId="0" fontId="78" fillId="0" borderId="0"/>
    <xf numFmtId="0" fontId="41" fillId="0" borderId="0"/>
    <xf numFmtId="0" fontId="22" fillId="30" borderId="0" applyNumberFormat="0" applyBorder="0" applyAlignment="0" applyProtection="0"/>
    <xf numFmtId="0" fontId="79" fillId="0" borderId="0"/>
    <xf numFmtId="0" fontId="80" fillId="0" borderId="29" applyNumberFormat="0" applyFill="0" applyAlignment="0" applyProtection="0">
      <alignment vertical="center"/>
    </xf>
    <xf numFmtId="49" fontId="41" fillId="0" borderId="0" applyFont="0" applyFill="0" applyBorder="0" applyAlignment="0" applyProtection="0"/>
    <xf numFmtId="0" fontId="44" fillId="0" borderId="0"/>
    <xf numFmtId="0" fontId="31" fillId="3" borderId="0" applyNumberFormat="0" applyBorder="0" applyAlignment="0" applyProtection="0">
      <alignment vertical="center"/>
    </xf>
    <xf numFmtId="0" fontId="22" fillId="62" borderId="0" applyNumberFormat="0" applyBorder="0" applyAlignment="0" applyProtection="0"/>
    <xf numFmtId="0" fontId="79" fillId="0" borderId="0"/>
    <xf numFmtId="0" fontId="22" fillId="15" borderId="0" applyNumberFormat="0" applyBorder="0" applyAlignment="0" applyProtection="0"/>
    <xf numFmtId="0" fontId="27" fillId="29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27" fillId="0" borderId="0">
      <alignment vertical="center"/>
    </xf>
    <xf numFmtId="184" fontId="41" fillId="0" borderId="0" applyFont="0" applyFill="0" applyBorder="0" applyAlignment="0" applyProtection="0"/>
    <xf numFmtId="0" fontId="46" fillId="31" borderId="0" applyNumberFormat="0" applyBorder="0" applyAlignment="0" applyProtection="0">
      <alignment vertical="center"/>
    </xf>
    <xf numFmtId="40" fontId="40" fillId="0" borderId="0" applyFont="0" applyFill="0" applyBorder="0" applyAlignment="0" applyProtection="0"/>
    <xf numFmtId="41" fontId="41" fillId="0" borderId="0" applyFont="0" applyFill="0" applyBorder="0" applyAlignment="0" applyProtection="0"/>
    <xf numFmtId="0" fontId="46" fillId="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0" borderId="0">
      <alignment vertical="center"/>
    </xf>
    <xf numFmtId="186" fontId="41" fillId="0" borderId="0"/>
    <xf numFmtId="0" fontId="27" fillId="31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34" fillId="49" borderId="0" applyNumberFormat="0" applyBorder="0" applyAlignment="0" applyProtection="0"/>
    <xf numFmtId="0" fontId="38" fillId="22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27" fillId="0" borderId="0">
      <alignment vertical="center"/>
    </xf>
    <xf numFmtId="0" fontId="61" fillId="0" borderId="12" applyNumberFormat="0" applyFill="0" applyProtection="0">
      <alignment horizontal="center"/>
    </xf>
    <xf numFmtId="0" fontId="38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38" fillId="13" borderId="0" applyNumberFormat="0" applyBorder="0" applyAlignment="0" applyProtection="0">
      <alignment vertical="center"/>
    </xf>
    <xf numFmtId="0" fontId="27" fillId="0" borderId="0">
      <alignment vertical="center"/>
    </xf>
    <xf numFmtId="3" fontId="74" fillId="0" borderId="0" applyFont="0" applyFill="0" applyBorder="0" applyAlignment="0" applyProtection="0"/>
    <xf numFmtId="14" fontId="29" fillId="0" borderId="0">
      <alignment horizontal="center" wrapText="1"/>
      <protection locked="0"/>
    </xf>
    <xf numFmtId="0" fontId="38" fillId="3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5" fillId="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0" fillId="0" borderId="0"/>
    <xf numFmtId="0" fontId="36" fillId="8" borderId="9">
      <protection locked="0"/>
    </xf>
    <xf numFmtId="0" fontId="38" fillId="28" borderId="0" applyNumberFormat="0" applyBorder="0" applyAlignment="0" applyProtection="0">
      <alignment vertical="center"/>
    </xf>
    <xf numFmtId="38" fontId="40" fillId="0" borderId="0" applyFont="0" applyFill="0" applyBorder="0" applyAlignment="0" applyProtection="0"/>
    <xf numFmtId="0" fontId="41" fillId="0" borderId="5" applyNumberFormat="0" applyFill="0" applyProtection="0">
      <alignment horizontal="left"/>
    </xf>
    <xf numFmtId="0" fontId="32" fillId="0" borderId="0" applyNumberFormat="0" applyFill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/>
    <xf numFmtId="0" fontId="45" fillId="21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7" fillId="0" borderId="0">
      <protection locked="0"/>
    </xf>
    <xf numFmtId="0" fontId="39" fillId="17" borderId="0" applyNumberFormat="0" applyBorder="0" applyAlignment="0" applyProtection="0"/>
    <xf numFmtId="0" fontId="56" fillId="31" borderId="0" applyNumberFormat="0" applyBorder="0" applyAlignment="0" applyProtection="0">
      <alignment vertical="center"/>
    </xf>
    <xf numFmtId="0" fontId="22" fillId="15" borderId="0" applyNumberFormat="0" applyBorder="0" applyAlignment="0" applyProtection="0"/>
    <xf numFmtId="0" fontId="39" fillId="33" borderId="0" applyNumberFormat="0" applyBorder="0" applyAlignment="0" applyProtection="0"/>
    <xf numFmtId="10" fontId="41" fillId="0" borderId="0" applyFont="0" applyFill="0" applyBorder="0" applyAlignment="0" applyProtection="0"/>
    <xf numFmtId="0" fontId="38" fillId="35" borderId="0" applyNumberFormat="0" applyBorder="0" applyAlignment="0" applyProtection="0">
      <alignment vertical="center"/>
    </xf>
    <xf numFmtId="0" fontId="39" fillId="11" borderId="0" applyNumberFormat="0" applyBorder="0" applyAlignment="0" applyProtection="0"/>
    <xf numFmtId="0" fontId="38" fillId="20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/>
    <xf numFmtId="0" fontId="28" fillId="3" borderId="0" applyNumberFormat="0" applyBorder="0" applyAlignment="0" applyProtection="0">
      <alignment vertical="center"/>
    </xf>
    <xf numFmtId="0" fontId="41" fillId="0" borderId="0" applyFont="0" applyFill="0" applyBorder="0" applyAlignment="0" applyProtection="0"/>
    <xf numFmtId="0" fontId="22" fillId="30" borderId="0" applyNumberFormat="0" applyBorder="0" applyAlignment="0" applyProtection="0"/>
    <xf numFmtId="0" fontId="30" fillId="3" borderId="0" applyNumberFormat="0" applyBorder="0" applyAlignment="0" applyProtection="0">
      <alignment vertical="center"/>
    </xf>
    <xf numFmtId="179" fontId="41" fillId="0" borderId="0" applyFont="0" applyFill="0" applyBorder="0" applyAlignment="0" applyProtection="0"/>
    <xf numFmtId="0" fontId="22" fillId="19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9" fillId="12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9" fillId="17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181" fontId="41" fillId="0" borderId="0" applyFont="0" applyFill="0" applyBorder="0" applyAlignment="0" applyProtection="0"/>
    <xf numFmtId="0" fontId="39" fillId="12" borderId="0" applyNumberFormat="0" applyBorder="0" applyAlignment="0" applyProtection="0"/>
    <xf numFmtId="0" fontId="52" fillId="0" borderId="21" applyNumberFormat="0" applyAlignment="0" applyProtection="0">
      <alignment horizontal="left" vertical="center"/>
    </xf>
    <xf numFmtId="0" fontId="38" fillId="3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9" fillId="65" borderId="0" applyNumberFormat="0" applyBorder="0" applyAlignment="0" applyProtection="0"/>
    <xf numFmtId="41" fontId="83" fillId="0" borderId="0" applyFont="0" applyFill="0" applyBorder="0" applyAlignment="0" applyProtection="0"/>
    <xf numFmtId="0" fontId="22" fillId="15" borderId="0" applyNumberFormat="0" applyBorder="0" applyAlignment="0" applyProtection="0"/>
    <xf numFmtId="0" fontId="39" fillId="33" borderId="0" applyNumberFormat="0" applyBorder="0" applyAlignment="0" applyProtection="0"/>
    <xf numFmtId="0" fontId="38" fillId="36" borderId="0" applyNumberFormat="0" applyBorder="0" applyAlignment="0" applyProtection="0">
      <alignment vertical="center"/>
    </xf>
    <xf numFmtId="0" fontId="39" fillId="66" borderId="0" applyNumberFormat="0" applyBorder="0" applyAlignment="0" applyProtection="0"/>
    <xf numFmtId="0" fontId="28" fillId="3" borderId="0" applyNumberFormat="0" applyBorder="0" applyAlignment="0" applyProtection="0">
      <alignment vertical="center"/>
    </xf>
    <xf numFmtId="0" fontId="22" fillId="30" borderId="0" applyNumberFormat="0" applyBorder="0" applyAlignment="0" applyProtection="0"/>
    <xf numFmtId="0" fontId="22" fillId="67" borderId="0" applyNumberFormat="0" applyBorder="0" applyAlignment="0" applyProtection="0"/>
    <xf numFmtId="0" fontId="39" fillId="67" borderId="0" applyNumberFormat="0" applyBorder="0" applyAlignment="0" applyProtection="0"/>
    <xf numFmtId="0" fontId="0" fillId="0" borderId="0">
      <alignment vertical="center"/>
    </xf>
    <xf numFmtId="0" fontId="38" fillId="38" borderId="0" applyNumberFormat="0" applyBorder="0" applyAlignment="0" applyProtection="0">
      <alignment vertical="center"/>
    </xf>
    <xf numFmtId="0" fontId="74" fillId="0" borderId="0"/>
    <xf numFmtId="0" fontId="27" fillId="0" borderId="0">
      <alignment vertical="center"/>
    </xf>
    <xf numFmtId="0" fontId="25" fillId="2" borderId="0" applyNumberFormat="0" applyBorder="0" applyAlignment="0" applyProtection="0">
      <alignment vertical="center"/>
    </xf>
    <xf numFmtId="188" fontId="88" fillId="0" borderId="0" applyFill="0" applyBorder="0" applyAlignment="0"/>
    <xf numFmtId="0" fontId="89" fillId="68" borderId="0" applyNumberFormat="0" applyBorder="0" applyAlignment="0" applyProtection="0"/>
    <xf numFmtId="0" fontId="90" fillId="0" borderId="32">
      <alignment horizontal="center"/>
    </xf>
    <xf numFmtId="0" fontId="91" fillId="18" borderId="20" applyNumberFormat="0" applyAlignment="0" applyProtection="0">
      <alignment vertical="center"/>
    </xf>
    <xf numFmtId="0" fontId="92" fillId="69" borderId="33" applyNumberFormat="0" applyAlignment="0" applyProtection="0">
      <alignment vertical="center"/>
    </xf>
    <xf numFmtId="0" fontId="27" fillId="0" borderId="0">
      <alignment vertical="center"/>
    </xf>
    <xf numFmtId="0" fontId="93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/>
    <xf numFmtId="38" fontId="0" fillId="0" borderId="0" applyFill="0" applyBorder="0" applyAlignment="0" applyProtection="0"/>
    <xf numFmtId="0" fontId="40" fillId="0" borderId="0" applyFont="0" applyFill="0" applyBorder="0" applyAlignment="0" applyProtection="0"/>
    <xf numFmtId="189" fontId="83" fillId="0" borderId="0"/>
    <xf numFmtId="191" fontId="41" fillId="0" borderId="0" applyFont="0" applyFill="0" applyBorder="0" applyAlignment="0" applyProtection="0"/>
    <xf numFmtId="0" fontId="41" fillId="0" borderId="0"/>
    <xf numFmtId="0" fontId="94" fillId="0" borderId="0" applyNumberFormat="0" applyFill="0" applyBorder="0" applyAlignment="0" applyProtection="0"/>
    <xf numFmtId="192" fontId="41" fillId="0" borderId="0" applyFont="0" applyFill="0" applyBorder="0" applyAlignment="0" applyProtection="0"/>
    <xf numFmtId="194" fontId="83" fillId="0" borderId="0"/>
    <xf numFmtId="0" fontId="49" fillId="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95" fillId="0" borderId="0" applyProtection="0"/>
    <xf numFmtId="195" fontId="83" fillId="0" borderId="0"/>
    <xf numFmtId="0" fontId="45" fillId="3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2" fontId="95" fillId="0" borderId="0" applyProtection="0"/>
    <xf numFmtId="0" fontId="31" fillId="5" borderId="0" applyNumberFormat="0" applyBorder="0" applyAlignment="0" applyProtection="0">
      <alignment vertical="center"/>
    </xf>
    <xf numFmtId="0" fontId="97" fillId="0" borderId="22" applyNumberFormat="0" applyFill="0" applyAlignment="0" applyProtection="0">
      <alignment vertical="center"/>
    </xf>
    <xf numFmtId="38" fontId="98" fillId="18" borderId="0" applyNumberFormat="0" applyBorder="0" applyAlignment="0" applyProtection="0"/>
    <xf numFmtId="0" fontId="52" fillId="0" borderId="34">
      <alignment horizontal="left" vertical="center"/>
    </xf>
    <xf numFmtId="0" fontId="99" fillId="0" borderId="0" applyProtection="0"/>
    <xf numFmtId="0" fontId="25" fillId="2" borderId="0" applyNumberFormat="0" applyBorder="0" applyAlignment="0" applyProtection="0">
      <alignment vertical="center"/>
    </xf>
    <xf numFmtId="0" fontId="52" fillId="0" borderId="0" applyProtection="0"/>
    <xf numFmtId="10" fontId="98" fillId="70" borderId="31" applyNumberFormat="0" applyBorder="0" applyAlignment="0" applyProtection="0"/>
    <xf numFmtId="196" fontId="100" fillId="71" borderId="0"/>
    <xf numFmtId="0" fontId="101" fillId="69" borderId="33" applyNumberFormat="0" applyAlignment="0" applyProtection="0">
      <alignment vertical="center"/>
    </xf>
    <xf numFmtId="9" fontId="85" fillId="0" borderId="0" applyFont="0" applyFill="0" applyBorder="0" applyAlignment="0" applyProtection="0"/>
    <xf numFmtId="0" fontId="102" fillId="0" borderId="30" applyNumberFormat="0" applyFill="0" applyAlignment="0" applyProtection="0">
      <alignment vertical="center"/>
    </xf>
    <xf numFmtId="196" fontId="103" fillId="72" borderId="0"/>
    <xf numFmtId="38" fontId="74" fillId="0" borderId="0" applyFont="0" applyFill="0" applyBorder="0" applyAlignment="0" applyProtection="0"/>
    <xf numFmtId="0" fontId="25" fillId="2" borderId="0" applyNumberFormat="0" applyBorder="0" applyAlignment="0" applyProtection="0">
      <alignment vertical="center"/>
    </xf>
    <xf numFmtId="40" fontId="74" fillId="0" borderId="0" applyFont="0" applyFill="0" applyBorder="0" applyAlignment="0" applyProtection="0"/>
    <xf numFmtId="184" fontId="41" fillId="0" borderId="0" applyFont="0" applyFill="0" applyBorder="0" applyAlignment="0" applyProtection="0"/>
    <xf numFmtId="197" fontId="44" fillId="0" borderId="0" applyFont="0" applyFill="0" applyBorder="0" applyAlignment="0" applyProtection="0"/>
    <xf numFmtId="0" fontId="53" fillId="2" borderId="0" applyNumberFormat="0" applyBorder="0" applyAlignment="0" applyProtection="0">
      <alignment vertical="center"/>
    </xf>
    <xf numFmtId="198" fontId="74" fillId="0" borderId="0" applyFont="0" applyFill="0" applyBorder="0" applyAlignment="0" applyProtection="0"/>
    <xf numFmtId="0" fontId="25" fillId="2" borderId="0" applyNumberFormat="0" applyBorder="0" applyAlignment="0" applyProtection="0">
      <alignment vertical="center"/>
    </xf>
    <xf numFmtId="180" fontId="74" fillId="0" borderId="0" applyFont="0" applyFill="0" applyBorder="0" applyAlignment="0" applyProtection="0"/>
    <xf numFmtId="0" fontId="83" fillId="0" borderId="0"/>
    <xf numFmtId="37" fontId="104" fillId="0" borderId="0"/>
    <xf numFmtId="0" fontId="100" fillId="0" borderId="0"/>
    <xf numFmtId="0" fontId="49" fillId="5" borderId="0" applyNumberFormat="0" applyBorder="0" applyAlignment="0" applyProtection="0">
      <alignment vertical="center"/>
    </xf>
    <xf numFmtId="0" fontId="47" fillId="0" borderId="0"/>
    <xf numFmtId="0" fontId="27" fillId="70" borderId="35" applyNumberFormat="0" applyFont="0" applyAlignment="0" applyProtection="0">
      <alignment vertical="center"/>
    </xf>
    <xf numFmtId="0" fontId="107" fillId="18" borderId="28" applyNumberFormat="0" applyAlignment="0" applyProtection="0">
      <alignment vertical="center"/>
    </xf>
    <xf numFmtId="9" fontId="47" fillId="0" borderId="0" applyFont="0" applyFill="0" applyBorder="0" applyAlignment="0" applyProtection="0"/>
    <xf numFmtId="0" fontId="49" fillId="5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176" fontId="41" fillId="0" borderId="0" applyFont="0" applyFill="0" applyProtection="0"/>
    <xf numFmtId="15" fontId="74" fillId="0" borderId="0" applyFont="0" applyFill="0" applyBorder="0" applyAlignment="0" applyProtection="0"/>
    <xf numFmtId="0" fontId="106" fillId="31" borderId="0" applyNumberFormat="0" applyBorder="0" applyAlignment="0" applyProtection="0">
      <alignment vertical="center"/>
    </xf>
    <xf numFmtId="0" fontId="74" fillId="74" borderId="0" applyNumberFormat="0" applyFont="0" applyBorder="0" applyAlignment="0" applyProtection="0"/>
    <xf numFmtId="0" fontId="53" fillId="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8" borderId="9">
      <protection locked="0"/>
    </xf>
    <xf numFmtId="0" fontId="59" fillId="0" borderId="0"/>
    <xf numFmtId="0" fontId="36" fillId="8" borderId="9">
      <protection locked="0"/>
    </xf>
    <xf numFmtId="0" fontId="95" fillId="0" borderId="36" applyProtection="0"/>
    <xf numFmtId="199" fontId="44" fillId="0" borderId="0" applyFont="0" applyFill="0" applyBorder="0" applyAlignment="0" applyProtection="0"/>
    <xf numFmtId="0" fontId="108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190" fontId="4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109" fillId="0" borderId="0"/>
    <xf numFmtId="0" fontId="41" fillId="0" borderId="5" applyNumberFormat="0" applyFill="0" applyProtection="0">
      <alignment horizontal="right"/>
    </xf>
    <xf numFmtId="0" fontId="25" fillId="2" borderId="0" applyNumberFormat="0" applyBorder="0" applyAlignment="0" applyProtection="0">
      <alignment vertical="center"/>
    </xf>
    <xf numFmtId="0" fontId="80" fillId="0" borderId="29" applyNumberFormat="0" applyFill="0" applyAlignment="0" applyProtection="0"/>
    <xf numFmtId="0" fontId="110" fillId="0" borderId="29" applyNumberFormat="0" applyFill="0" applyAlignment="0" applyProtection="0">
      <alignment vertical="center"/>
    </xf>
    <xf numFmtId="0" fontId="58" fillId="0" borderId="22" applyNumberFormat="0" applyFill="0" applyAlignment="0" applyProtection="0"/>
    <xf numFmtId="0" fontId="64" fillId="0" borderId="16" applyNumberFormat="0" applyFill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68" fillId="0" borderId="5" applyNumberFormat="0" applyFill="0" applyProtection="0">
      <alignment horizontal="center"/>
    </xf>
    <xf numFmtId="0" fontId="53" fillId="2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/>
    <xf numFmtId="0" fontId="53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06" fillId="31" borderId="0" applyNumberFormat="0" applyBorder="0" applyAlignment="0" applyProtection="0">
      <alignment vertical="center"/>
    </xf>
    <xf numFmtId="0" fontId="106" fillId="31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top"/>
      <protection locked="0"/>
    </xf>
    <xf numFmtId="0" fontId="25" fillId="2" borderId="0" applyNumberFormat="0" applyBorder="0" applyAlignment="0" applyProtection="0">
      <alignment vertical="center"/>
    </xf>
    <xf numFmtId="0" fontId="106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43" fontId="83" fillId="0" borderId="0" applyFont="0" applyFill="0" applyBorder="0" applyAlignment="0" applyProtection="0"/>
    <xf numFmtId="0" fontId="25" fillId="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0" fillId="70" borderId="35" applyNumberFormat="0" applyFont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73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6" fillId="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05" fillId="31" borderId="0" applyNumberFormat="0" applyBorder="0" applyAlignment="0" applyProtection="0">
      <alignment vertical="center"/>
    </xf>
    <xf numFmtId="0" fontId="89" fillId="68" borderId="0" applyNumberFormat="0" applyBorder="0" applyAlignment="0" applyProtection="0"/>
    <xf numFmtId="0" fontId="106" fillId="31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0">
      <alignment vertical="center"/>
    </xf>
    <xf numFmtId="0" fontId="89" fillId="68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76" fillId="4" borderId="20" applyNumberFormat="0" applyAlignment="0" applyProtection="0">
      <alignment vertical="center"/>
    </xf>
    <xf numFmtId="0" fontId="27" fillId="0" borderId="0">
      <alignment vertical="center"/>
    </xf>
    <xf numFmtId="0" fontId="41" fillId="0" borderId="0" applyNumberFormat="0" applyFont="0" applyFill="0" applyBorder="0" applyAlignment="0" applyProtection="0"/>
    <xf numFmtId="0" fontId="0" fillId="0" borderId="0"/>
    <xf numFmtId="0" fontId="49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200" fontId="44" fillId="0" borderId="0" applyFont="0" applyFill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75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0" fillId="19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113" fillId="3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14" fillId="0" borderId="37" applyNumberFormat="0" applyFill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4" fillId="76" borderId="0" applyNumberFormat="0" applyBorder="0" applyAlignment="0" applyProtection="0"/>
    <xf numFmtId="0" fontId="31" fillId="3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1" fillId="0" borderId="12" applyNumberFormat="0" applyFill="0" applyProtection="0">
      <alignment horizontal="left"/>
    </xf>
    <xf numFmtId="0" fontId="82" fillId="0" borderId="30" applyNumberFormat="0" applyFill="0" applyAlignment="0" applyProtection="0">
      <alignment vertical="center"/>
    </xf>
    <xf numFmtId="185" fontId="44" fillId="0" borderId="0" applyFont="0" applyFill="0" applyBorder="0" applyAlignment="0" applyProtection="0"/>
    <xf numFmtId="0" fontId="83" fillId="0" borderId="0"/>
    <xf numFmtId="4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85" fillId="0" borderId="0"/>
    <xf numFmtId="0" fontId="45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1" fontId="41" fillId="0" borderId="12" applyFill="0" applyProtection="0">
      <alignment horizontal="center"/>
    </xf>
    <xf numFmtId="1" fontId="86" fillId="0" borderId="31">
      <alignment vertical="center"/>
      <protection locked="0"/>
    </xf>
    <xf numFmtId="187" fontId="86" fillId="0" borderId="31">
      <alignment vertical="center"/>
      <protection locked="0"/>
    </xf>
    <xf numFmtId="43" fontId="41" fillId="0" borderId="0" applyFont="0" applyFill="0" applyBorder="0" applyAlignment="0" applyProtection="0"/>
    <xf numFmtId="0" fontId="87" fillId="0" borderId="0"/>
    <xf numFmtId="0" fontId="44" fillId="0" borderId="0"/>
    <xf numFmtId="0" fontId="0" fillId="0" borderId="0"/>
  </cellStyleXfs>
  <cellXfs count="144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201" fontId="4" fillId="0" borderId="9" xfId="0" applyNumberFormat="1" applyFont="1" applyFill="1" applyBorder="1" applyAlignment="1" applyProtection="1">
      <alignment horizontal="right" vertical="center" shrinkToFit="1"/>
    </xf>
    <xf numFmtId="193" fontId="4" fillId="0" borderId="8" xfId="0" applyNumberFormat="1" applyFont="1" applyFill="1" applyBorder="1" applyAlignment="1" applyProtection="1">
      <alignment horizontal="right" vertical="center" shrinkToFit="1"/>
    </xf>
    <xf numFmtId="0" fontId="4" fillId="0" borderId="7" xfId="0" applyFont="1" applyFill="1" applyBorder="1" applyAlignment="1" applyProtection="1">
      <alignment vertical="center"/>
      <protection locked="0"/>
    </xf>
    <xf numFmtId="193" fontId="4" fillId="0" borderId="9" xfId="0" applyNumberFormat="1" applyFont="1" applyFill="1" applyBorder="1" applyAlignment="1" applyProtection="1">
      <alignment horizontal="right" vertical="center" shrinkToFi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83" fontId="4" fillId="0" borderId="9" xfId="0" applyNumberFormat="1" applyFont="1" applyFill="1" applyBorder="1" applyAlignment="1" applyProtection="1">
      <alignment horizontal="right" vertical="center" shrinkToFit="1"/>
    </xf>
    <xf numFmtId="0" fontId="5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shrinkToFit="1"/>
    </xf>
    <xf numFmtId="201" fontId="8" fillId="0" borderId="9" xfId="0" applyNumberFormat="1" applyFont="1" applyBorder="1" applyAlignment="1">
      <alignment horizontal="right" vertical="center" shrinkToFit="1"/>
    </xf>
    <xf numFmtId="193" fontId="8" fillId="0" borderId="8" xfId="0" applyNumberFormat="1" applyFont="1" applyBorder="1" applyAlignment="1">
      <alignment horizontal="right" vertical="center" shrinkToFit="1"/>
    </xf>
    <xf numFmtId="0" fontId="8" fillId="0" borderId="7" xfId="0" applyFont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 shrinkToFit="1"/>
    </xf>
    <xf numFmtId="193" fontId="8" fillId="0" borderId="9" xfId="0" applyNumberFormat="1" applyFont="1" applyFill="1" applyBorder="1" applyAlignment="1">
      <alignment horizontal="right" vertical="center" shrinkToFit="1"/>
    </xf>
    <xf numFmtId="193" fontId="8" fillId="0" borderId="8" xfId="0" applyNumberFormat="1" applyFont="1" applyFill="1" applyBorder="1" applyAlignment="1">
      <alignment horizontal="right" vertical="center" shrinkToFit="1"/>
    </xf>
    <xf numFmtId="0" fontId="9" fillId="0" borderId="1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 readingOrder="2"/>
    </xf>
    <xf numFmtId="0" fontId="7" fillId="0" borderId="5" xfId="0" applyFont="1" applyBorder="1" applyAlignment="1">
      <alignment horizontal="center" vertical="center" wrapText="1" readingOrder="2"/>
    </xf>
    <xf numFmtId="183" fontId="8" fillId="0" borderId="9" xfId="0" applyNumberFormat="1" applyFont="1" applyFill="1" applyBorder="1" applyAlignment="1">
      <alignment horizontal="right" vertical="center" shrinkToFit="1"/>
    </xf>
    <xf numFmtId="183" fontId="8" fillId="0" borderId="9" xfId="0" applyNumberFormat="1" applyFont="1" applyBorder="1" applyAlignment="1">
      <alignment horizontal="right" vertical="center" shrinkToFit="1"/>
    </xf>
    <xf numFmtId="0" fontId="12" fillId="0" borderId="1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shrinkToFit="1"/>
    </xf>
    <xf numFmtId="201" fontId="4" fillId="0" borderId="9" xfId="0" applyNumberFormat="1" applyFont="1" applyBorder="1" applyAlignment="1">
      <alignment horizontal="right" vertical="center" shrinkToFit="1"/>
    </xf>
    <xf numFmtId="193" fontId="4" fillId="0" borderId="4" xfId="0" applyNumberFormat="1" applyFont="1" applyBorder="1" applyAlignment="1">
      <alignment horizontal="right" vertical="center" shrinkToFit="1"/>
    </xf>
    <xf numFmtId="193" fontId="4" fillId="0" borderId="8" xfId="0" applyNumberFormat="1" applyFont="1" applyBorder="1" applyAlignment="1">
      <alignment horizontal="right" vertical="center" shrinkToFit="1"/>
    </xf>
    <xf numFmtId="0" fontId="4" fillId="0" borderId="7" xfId="0" applyFont="1" applyBorder="1" applyAlignment="1">
      <alignment vertical="center"/>
    </xf>
    <xf numFmtId="0" fontId="13" fillId="0" borderId="1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7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1" fillId="0" borderId="0" xfId="0" applyFont="1" applyAlignment="1">
      <alignment horizontal="right" vertical="center"/>
    </xf>
    <xf numFmtId="0" fontId="16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193" fontId="4" fillId="0" borderId="9" xfId="0" applyNumberFormat="1" applyFont="1" applyBorder="1" applyAlignment="1">
      <alignment vertical="center" shrinkToFit="1"/>
    </xf>
    <xf numFmtId="193" fontId="4" fillId="0" borderId="8" xfId="0" applyNumberFormat="1" applyFont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/>
    </xf>
    <xf numFmtId="183" fontId="4" fillId="0" borderId="9" xfId="0" applyNumberFormat="1" applyFont="1" applyBorder="1" applyAlignment="1">
      <alignment vertical="center" shrinkToFit="1"/>
    </xf>
    <xf numFmtId="0" fontId="4" fillId="0" borderId="7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 shrinkToFit="1"/>
    </xf>
    <xf numFmtId="183" fontId="4" fillId="0" borderId="13" xfId="0" applyNumberFormat="1" applyFont="1" applyBorder="1" applyAlignment="1">
      <alignment vertical="center" shrinkToFit="1"/>
    </xf>
    <xf numFmtId="193" fontId="4" fillId="0" borderId="14" xfId="0" applyNumberFormat="1" applyFont="1" applyBorder="1" applyAlignment="1">
      <alignment vertical="center" shrinkToFit="1"/>
    </xf>
    <xf numFmtId="0" fontId="17" fillId="0" borderId="10" xfId="0" applyFont="1" applyBorder="1" applyAlignment="1">
      <alignment horizontal="left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01" fontId="4" fillId="0" borderId="9" xfId="402" applyNumberFormat="1" applyFont="1" applyBorder="1" applyAlignment="1">
      <alignment horizontal="right" vertical="center" shrinkToFit="1"/>
    </xf>
    <xf numFmtId="193" fontId="4" fillId="0" borderId="8" xfId="402" applyNumberFormat="1" applyFont="1" applyBorder="1" applyAlignment="1">
      <alignment horizontal="right" vertical="center" shrinkToFit="1"/>
    </xf>
    <xf numFmtId="0" fontId="0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201" fontId="1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 shrinkToFit="1"/>
    </xf>
    <xf numFmtId="193" fontId="4" fillId="0" borderId="8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193" fontId="4" fillId="0" borderId="5" xfId="0" applyNumberFormat="1" applyFont="1" applyBorder="1" applyAlignment="1">
      <alignment horizontal="right" vertical="center" shrinkToFit="1"/>
    </xf>
    <xf numFmtId="193" fontId="4" fillId="0" borderId="6" xfId="0" applyNumberFormat="1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83" fontId="4" fillId="0" borderId="9" xfId="0" applyNumberFormat="1" applyFont="1" applyBorder="1" applyAlignment="1">
      <alignment horizontal="right" vertical="center" shrinkToFit="1"/>
    </xf>
    <xf numFmtId="0" fontId="4" fillId="0" borderId="5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201" fontId="4" fillId="0" borderId="13" xfId="0" applyNumberFormat="1" applyFont="1" applyBorder="1" applyAlignment="1">
      <alignment horizontal="right" vertical="center" shrinkToFit="1"/>
    </xf>
    <xf numFmtId="193" fontId="4" fillId="0" borderId="14" xfId="0" applyNumberFormat="1" applyFont="1" applyBorder="1" applyAlignment="1">
      <alignment horizontal="right" vertical="center" shrinkToFit="1"/>
    </xf>
    <xf numFmtId="193" fontId="1" fillId="0" borderId="0" xfId="0" applyNumberFormat="1" applyFont="1" applyAlignment="1">
      <alignment vertical="center"/>
    </xf>
    <xf numFmtId="193" fontId="4" fillId="0" borderId="9" xfId="0" applyNumberFormat="1" applyFont="1" applyBorder="1" applyAlignment="1">
      <alignment horizontal="right" vertical="center" shrinkToFit="1"/>
    </xf>
    <xf numFmtId="0" fontId="10" fillId="0" borderId="10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/>
    </xf>
    <xf numFmtId="202" fontId="4" fillId="0" borderId="9" xfId="0" applyNumberFormat="1" applyFont="1" applyBorder="1" applyAlignment="1">
      <alignment horizontal="right" vertical="center" shrinkToFit="1"/>
    </xf>
    <xf numFmtId="0" fontId="15" fillId="0" borderId="9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Alignment="1"/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0" fillId="0" borderId="0" xfId="0" applyFill="1"/>
    <xf numFmtId="0" fontId="23" fillId="0" borderId="0" xfId="0" applyFont="1"/>
    <xf numFmtId="201" fontId="15" fillId="0" borderId="9" xfId="0" applyNumberFormat="1" applyFont="1" applyBorder="1" applyAlignment="1">
      <alignment horizontal="right" vertical="center" shrinkToFit="1"/>
    </xf>
    <xf numFmtId="193" fontId="15" fillId="0" borderId="8" xfId="0" applyNumberFormat="1" applyFont="1" applyBorder="1" applyAlignment="1">
      <alignment horizontal="right" vertical="center" shrinkToFit="1"/>
    </xf>
    <xf numFmtId="0" fontId="4" fillId="0" borderId="12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193" fontId="15" fillId="0" borderId="5" xfId="0" applyNumberFormat="1" applyFont="1" applyFill="1" applyBorder="1" applyAlignment="1">
      <alignment horizontal="right" vertical="center" shrinkToFit="1"/>
    </xf>
    <xf numFmtId="193" fontId="4" fillId="0" borderId="6" xfId="0" applyNumberFormat="1" applyFont="1" applyFill="1" applyBorder="1" applyAlignment="1">
      <alignment horizontal="right" vertical="center" shrinkToFit="1"/>
    </xf>
    <xf numFmtId="0" fontId="17" fillId="0" borderId="10" xfId="0" applyFont="1" applyBorder="1" applyAlignment="1">
      <alignment horizontal="left" vertical="center" wrapText="1" shrinkToFit="1"/>
    </xf>
  </cellXfs>
  <cellStyles count="480">
    <cellStyle name="常规" xfId="0" builtinId="0"/>
    <cellStyle name="货币[0]" xfId="1" builtinId="7"/>
    <cellStyle name="货币" xfId="2" builtinId="4"/>
    <cellStyle name="好_05玉溪" xfId="3"/>
    <cellStyle name="20% - 强调文字颜色 3" xfId="4" builtinId="38"/>
    <cellStyle name="输入" xfId="5" builtinId="20"/>
    <cellStyle name="args.style" xfId="6"/>
    <cellStyle name="千位分隔[0]" xfId="7" builtinId="6"/>
    <cellStyle name="Accent2 - 40%" xfId="8"/>
    <cellStyle name="40% - 强调文字颜色 3" xfId="9" builtinId="39"/>
    <cellStyle name="计算 2" xfId="10"/>
    <cellStyle name="MS Sans Serif" xfId="11"/>
    <cellStyle name="千位分隔" xfId="12" builtinId="3"/>
    <cellStyle name="好_汇总" xfId="13"/>
    <cellStyle name="差" xfId="14" builtinId="27"/>
    <cellStyle name="60% - 强调文字颜色 3" xfId="15" builtinId="40"/>
    <cellStyle name="好_1003牟定县" xfId="16"/>
    <cellStyle name="超链接" xfId="17" builtinId="8"/>
    <cellStyle name="日期" xfId="18"/>
    <cellStyle name="差_奖励补助测算5.23新" xfId="19"/>
    <cellStyle name="Accent2 - 60%" xfId="20"/>
    <cellStyle name="百分比" xfId="21" builtinId="5"/>
    <cellStyle name="差_2009年一般性转移支付标准工资_奖励补助测算5.22测试" xfId="22"/>
    <cellStyle name="已访问的超链接" xfId="23" builtinId="9"/>
    <cellStyle name="注释" xfId="24" builtinId="10"/>
    <cellStyle name="常规 6" xfId="25"/>
    <cellStyle name="_ET_STYLE_NoName_00__Sheet3" xfId="26"/>
    <cellStyle name="_ET_STYLE_NoName_00__Book1" xfId="27"/>
    <cellStyle name="差_2006年分析表" xfId="28"/>
    <cellStyle name="标题 4" xfId="29" builtinId="19"/>
    <cellStyle name="差_教师绩效工资测算表（离退休按各地上报数测算）2009年1月1日" xfId="30"/>
    <cellStyle name="差_2007年政法部门业务指标" xfId="31"/>
    <cellStyle name="60% - 强调文字颜色 2" xfId="32" builtinId="36"/>
    <cellStyle name="好_奖励补助测算5.23新" xfId="33"/>
    <cellStyle name="差_指标五" xfId="34"/>
    <cellStyle name="警告文本" xfId="35" builtinId="11"/>
    <cellStyle name="差_奖励补助测算5.22测试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60% - 强调文字颜色 4" xfId="45" builtinId="44"/>
    <cellStyle name="输出" xfId="46" builtinId="21"/>
    <cellStyle name="Input" xfId="47"/>
    <cellStyle name="计算" xfId="48" builtinId="22"/>
    <cellStyle name="40% - 强调文字颜色 4 2" xfId="49"/>
    <cellStyle name="检查单元格" xfId="50" builtinId="23"/>
    <cellStyle name="好_2009年一般性转移支付标准工资_地方配套按人均增幅控制8.30一般预算平均增幅、人均可用财力平均增幅两次控制、社会治安系数调整、案件数调整xl" xfId="51"/>
    <cellStyle name="20% - 强调文字颜色 6" xfId="52" builtinId="50"/>
    <cellStyle name="好_三季度－表二" xfId="53"/>
    <cellStyle name="Currency [0]" xfId="54"/>
    <cellStyle name="强调文字颜色 2" xfId="55" builtinId="33"/>
    <cellStyle name="差_教育厅提供义务教育及高中教师人数（2009年1月6日）" xfId="56"/>
    <cellStyle name="链接单元格" xfId="57" builtinId="24"/>
    <cellStyle name="差_Book2" xfId="58"/>
    <cellStyle name="汇总" xfId="59" builtinId="25"/>
    <cellStyle name="好" xfId="60" builtinId="26"/>
    <cellStyle name="Heading 3" xfId="61"/>
    <cellStyle name="适中" xfId="62" builtinId="28"/>
    <cellStyle name="差_2010年社会保险统计报表表样" xfId="63"/>
    <cellStyle name="常规_2000.07" xfId="64"/>
    <cellStyle name="20% - 强调文字颜色 5" xfId="65" builtinId="46"/>
    <cellStyle name="强调文字颜色 1" xfId="66" builtinId="29"/>
    <cellStyle name="20% - 强调文字颜色 1" xfId="67" builtinId="30"/>
    <cellStyle name="40% - 强调文字颜色 1" xfId="68" builtinId="31"/>
    <cellStyle name="输出 2" xfId="69"/>
    <cellStyle name="20% - 强调文字颜色 2" xfId="70" builtinId="34"/>
    <cellStyle name="40% - 强调文字颜色 2" xfId="71" builtinId="35"/>
    <cellStyle name="千位分隔[0] 2" xfId="72"/>
    <cellStyle name="强调文字颜色 3" xfId="73" builtinId="37"/>
    <cellStyle name="PSChar" xfId="74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差_2006年全省财力计算表（中央、决算）" xfId="80"/>
    <cellStyle name="60% - 强调文字颜色 5" xfId="81" builtinId="48"/>
    <cellStyle name="强调文字颜色 6" xfId="82" builtinId="49"/>
    <cellStyle name="适中 2" xfId="83"/>
    <cellStyle name="好_业务工作量指标" xfId="84"/>
    <cellStyle name="_弱电系统设备配置报价清单" xfId="85"/>
    <cellStyle name="40% - 强调文字颜色 6" xfId="86" builtinId="51"/>
    <cellStyle name="60% - 强调文字颜色 6" xfId="87" builtinId="52"/>
    <cellStyle name="_ET_STYLE_NoName_00_" xfId="88"/>
    <cellStyle name="好_汇总-县级财政报表附表" xfId="89"/>
    <cellStyle name="Normal_3H8" xfId="90"/>
    <cellStyle name="_Book1_1" xfId="91"/>
    <cellStyle name="好_2008年县级公安保障标准落实奖励经费分配测算" xfId="92"/>
    <cellStyle name="_20100326高清市院遂宁检察院1080P配置清单26日改" xfId="93"/>
    <cellStyle name="PSDec" xfId="94"/>
    <cellStyle name="_计财部审批要件" xfId="95"/>
    <cellStyle name="?鹎%U龡&amp;H?_x0008__x001c__x001c_?_x0007__x0001__x0001_" xfId="96"/>
    <cellStyle name="_0202" xfId="97"/>
    <cellStyle name="_Book1" xfId="98"/>
    <cellStyle name="Accent2 - 20%" xfId="99"/>
    <cellStyle name="_Book1_2" xfId="100"/>
    <cellStyle name="Heading 1" xfId="101"/>
    <cellStyle name="_Book1_3" xfId="102"/>
    <cellStyle name="_ET_STYLE_NoName_00__Book1_1" xfId="103"/>
    <cellStyle name="好_11大理" xfId="104"/>
    <cellStyle name="Accent5 - 20%" xfId="105"/>
    <cellStyle name="_ET_STYLE_NoName_00__Book1_2" xfId="106"/>
    <cellStyle name="Accent1 - 20%" xfId="107"/>
    <cellStyle name="20% - Accent1" xfId="108"/>
    <cellStyle name="20% - Accent2" xfId="109"/>
    <cellStyle name="20% - Accent3" xfId="110"/>
    <cellStyle name="20% - Accent4" xfId="111"/>
    <cellStyle name="20% - Accent5" xfId="112"/>
    <cellStyle name="20% - Accent6" xfId="113"/>
    <cellStyle name="差_奖励补助测算5.24冯铸" xfId="114"/>
    <cellStyle name="20% - 强调文字颜色 1 2" xfId="115"/>
    <cellStyle name="20% - 强调文字颜色 2 2" xfId="116"/>
    <cellStyle name="好_03昭通" xfId="117"/>
    <cellStyle name="差_20101012(9-25)" xfId="118"/>
    <cellStyle name="Heading 2" xfId="119"/>
    <cellStyle name="20% - 强调文字颜色 3 2" xfId="120"/>
    <cellStyle name="常规 3" xfId="121"/>
    <cellStyle name="Mon閠aire_!!!GO" xfId="122"/>
    <cellStyle name="20% - 强调文字颜色 4 2" xfId="123"/>
    <cellStyle name="콤마_BOILER-CO1" xfId="124"/>
    <cellStyle name="寘嬫愗傝_Region Orders (2)" xfId="125"/>
    <cellStyle name="20% - 强调文字颜色 5 2" xfId="126"/>
    <cellStyle name="20% - 强调文字颜色 6 2" xfId="127"/>
    <cellStyle name="40% - Accent1" xfId="128"/>
    <cellStyle name="40% - Accent2" xfId="129"/>
    <cellStyle name="40% - Accent3" xfId="130"/>
    <cellStyle name="常规 2 2_20101012(9-25)" xfId="131"/>
    <cellStyle name="Normal - Style1" xfId="132"/>
    <cellStyle name="40% - Accent4" xfId="133"/>
    <cellStyle name="警告文本 2" xfId="134"/>
    <cellStyle name="好_不用软件计算9.1不考虑经费管理评价xl" xfId="135"/>
    <cellStyle name="40% - Accent5" xfId="136"/>
    <cellStyle name="好_第五部分(才淼、饶永宏）" xfId="137"/>
    <cellStyle name="好_00省级(定稿)" xfId="138"/>
    <cellStyle name="40% - Accent6" xfId="139"/>
    <cellStyle name="差_指标四" xfId="140"/>
    <cellStyle name="40% - 强调文字颜色 1 2" xfId="141"/>
    <cellStyle name="好_奖励补助测算7.25" xfId="142"/>
    <cellStyle name="40% - 强调文字颜色 2 2" xfId="143"/>
    <cellStyle name="40% - 强调文字颜色 3 2" xfId="144"/>
    <cellStyle name="好_2006年分析表" xfId="145"/>
    <cellStyle name="40% - 强调文字颜色 5 2" xfId="146"/>
    <cellStyle name="好_下半年禁毒办案经费分配2544.3万元" xfId="147"/>
    <cellStyle name="差_03昭通" xfId="148"/>
    <cellStyle name="40% - 强调文字颜色 6 2" xfId="149"/>
    <cellStyle name="强调 2" xfId="150"/>
    <cellStyle name="60% - Accent1" xfId="151"/>
    <cellStyle name="强调 3" xfId="152"/>
    <cellStyle name="常规 2 2" xfId="153"/>
    <cellStyle name="部门" xfId="154"/>
    <cellStyle name="60% - Accent2" xfId="155"/>
    <cellStyle name="常规 2 3" xfId="156"/>
    <cellStyle name="60% - Accent3" xfId="157"/>
    <cellStyle name="常规 2 4" xfId="158"/>
    <cellStyle name="PSInt" xfId="159"/>
    <cellStyle name="per.style" xfId="160"/>
    <cellStyle name="60% - Accent4" xfId="161"/>
    <cellStyle name="强调文字颜色 4 2" xfId="162"/>
    <cellStyle name="常规 2 5" xfId="163"/>
    <cellStyle name="差_云南农村义务教育统计表" xfId="164"/>
    <cellStyle name="60% - Accent5" xfId="165"/>
    <cellStyle name="好_检验表" xfId="166"/>
    <cellStyle name="常规 2 6" xfId="167"/>
    <cellStyle name="t" xfId="168"/>
    <cellStyle name="60% - Accent6" xfId="169"/>
    <cellStyle name="콤마 [0]_BOILER-CO1" xfId="170"/>
    <cellStyle name="商品名称" xfId="171"/>
    <cellStyle name="Heading 4" xfId="172"/>
    <cellStyle name="60% - 强调文字颜色 1 2" xfId="173"/>
    <cellStyle name="常规 5" xfId="174"/>
    <cellStyle name="60% - 强调文字颜色 2 2" xfId="175"/>
    <cellStyle name="60% - 强调文字颜色 3 2" xfId="176"/>
    <cellStyle name="Neutral" xfId="177"/>
    <cellStyle name="60% - 强调文字颜色 4 2" xfId="178"/>
    <cellStyle name="60% - 强调文字颜色 5 2" xfId="179"/>
    <cellStyle name="好_2007年人员分部门统计表" xfId="180"/>
    <cellStyle name="60% - 强调文字颜色 6 2" xfId="181"/>
    <cellStyle name="6mal" xfId="182"/>
    <cellStyle name="Accent1" xfId="183"/>
    <cellStyle name="差_2006年基础数据" xfId="184"/>
    <cellStyle name="Accent1 - 40%" xfId="185"/>
    <cellStyle name="Accent1 - 60%" xfId="186"/>
    <cellStyle name="Percent [2]" xfId="187"/>
    <cellStyle name="Accent1_公安安全支出补充表5.14" xfId="188"/>
    <cellStyle name="Accent2" xfId="189"/>
    <cellStyle name="Accent2_公安安全支出补充表5.14" xfId="190"/>
    <cellStyle name="差_2007年检察院案件数" xfId="191"/>
    <cellStyle name="Accent3" xfId="192"/>
    <cellStyle name="好_指标四" xfId="193"/>
    <cellStyle name="Milliers_!!!GO" xfId="194"/>
    <cellStyle name="Accent3 - 20%" xfId="195"/>
    <cellStyle name="好_0502通海县" xfId="196"/>
    <cellStyle name="Mon閠aire [0]_!!!GO" xfId="197"/>
    <cellStyle name="Accent3 - 40%" xfId="198"/>
    <cellStyle name="好_2009年一般性转移支付标准工资_~4190974" xfId="199"/>
    <cellStyle name="Accent3 - 60%" xfId="200"/>
    <cellStyle name="Accent3_公安安全支出补充表5.14" xfId="201"/>
    <cellStyle name="Accent4" xfId="202"/>
    <cellStyle name="Accent4 - 20%" xfId="203"/>
    <cellStyle name="Accent4 - 40%" xfId="204"/>
    <cellStyle name="捠壿 [0.00]_Region Orders (2)" xfId="205"/>
    <cellStyle name="Accent4 - 60%" xfId="206"/>
    <cellStyle name="Header1" xfId="207"/>
    <cellStyle name="Accent4_公安安全支出补充表5.14" xfId="208"/>
    <cellStyle name="好_2009年一般性转移支付标准工资_~5676413" xfId="209"/>
    <cellStyle name="Accent5" xfId="210"/>
    <cellStyle name="千分位[0]_ 白土" xfId="211"/>
    <cellStyle name="Accent5 - 40%" xfId="212"/>
    <cellStyle name="Accent5 - 60%" xfId="213"/>
    <cellStyle name="Accent5_公安安全支出补充表5.14" xfId="214"/>
    <cellStyle name="Accent6" xfId="215"/>
    <cellStyle name="好_M03" xfId="216"/>
    <cellStyle name="Accent6 - 20%" xfId="217"/>
    <cellStyle name="Accent6 - 40%" xfId="218"/>
    <cellStyle name="Accent6 - 60%" xfId="219"/>
    <cellStyle name="常规 4" xfId="220"/>
    <cellStyle name="Accent6_公安安全支出补充表5.14" xfId="221"/>
    <cellStyle name="昗弨_Pacific Region P&amp;L" xfId="222"/>
    <cellStyle name="常规 2 3 2" xfId="223"/>
    <cellStyle name="Bad" xfId="224"/>
    <cellStyle name="Calc Currency (0)" xfId="225"/>
    <cellStyle name="差_530623_2006年县级财政报表附表" xfId="226"/>
    <cellStyle name="PSHeading" xfId="227"/>
    <cellStyle name="Calculation" xfId="228"/>
    <cellStyle name="Check Cell" xfId="229"/>
    <cellStyle name="常规 2" xfId="230"/>
    <cellStyle name="Title" xfId="231"/>
    <cellStyle name="ColLevel_1" xfId="232"/>
    <cellStyle name="Comma [0]" xfId="233"/>
    <cellStyle name="통화_BOILER-CO1" xfId="234"/>
    <cellStyle name="comma zerodec" xfId="235"/>
    <cellStyle name="Comma_!!!GO" xfId="236"/>
    <cellStyle name="样式 1" xfId="237"/>
    <cellStyle name="分级显示列_1_Book1" xfId="238"/>
    <cellStyle name="Currency_!!!GO" xfId="239"/>
    <cellStyle name="Currency1" xfId="240"/>
    <cellStyle name="好_指标五" xfId="241"/>
    <cellStyle name="差_云南省2008年中小学教职工情况（教育厅提供20090101加工整理）" xfId="242"/>
    <cellStyle name="Date" xfId="243"/>
    <cellStyle name="Dollar (zero dec)" xfId="244"/>
    <cellStyle name="强调文字颜色 1 2" xfId="245"/>
    <cellStyle name="差_医疗保险已改" xfId="246"/>
    <cellStyle name="差_1110洱源县" xfId="247"/>
    <cellStyle name="Explanatory Text" xfId="248"/>
    <cellStyle name="Fixed" xfId="249"/>
    <cellStyle name="Good" xfId="250"/>
    <cellStyle name="标题 2 2" xfId="251"/>
    <cellStyle name="Grey" xfId="252"/>
    <cellStyle name="Header2" xfId="253"/>
    <cellStyle name="HEADING1" xfId="254"/>
    <cellStyle name="差_地方配套按人均增幅控制8.31（调整结案率后）xl" xfId="255"/>
    <cellStyle name="HEADING2" xfId="256"/>
    <cellStyle name="Input [yellow]" xfId="257"/>
    <cellStyle name="Input Cells" xfId="258"/>
    <cellStyle name="检查单元格 2" xfId="259"/>
    <cellStyle name="归盒啦_95" xfId="260"/>
    <cellStyle name="Linked Cell" xfId="261"/>
    <cellStyle name="Linked Cells" xfId="262"/>
    <cellStyle name="Millares [0]_96 Risk" xfId="263"/>
    <cellStyle name="差_奖励补助测算7.25" xfId="264"/>
    <cellStyle name="Millares_96 Risk" xfId="265"/>
    <cellStyle name="Milliers [0]_!!!GO" xfId="266"/>
    <cellStyle name="烹拳 [0]_ +Foil &amp; -FOIL &amp; PAPER" xfId="267"/>
    <cellStyle name="差_县级基础数据" xfId="268"/>
    <cellStyle name="Moneda [0]_96 Risk" xfId="269"/>
    <cellStyle name="差_2009年一般性转移支付标准工资_奖励补助测算7.23" xfId="270"/>
    <cellStyle name="Moneda_96 Risk" xfId="271"/>
    <cellStyle name="New Times Roman" xfId="272"/>
    <cellStyle name="no dec" xfId="273"/>
    <cellStyle name="Norma,_laroux_4_营业在建 (2)_E21" xfId="274"/>
    <cellStyle name="好_历年教师人数" xfId="275"/>
    <cellStyle name="Normal_!!!GO" xfId="276"/>
    <cellStyle name="Note" xfId="277"/>
    <cellStyle name="Output" xfId="278"/>
    <cellStyle name="Percent_!!!GO" xfId="279"/>
    <cellStyle name="好_第一部分：综合全" xfId="280"/>
    <cellStyle name="标题 5" xfId="281"/>
    <cellStyle name="Pourcentage_pldt" xfId="282"/>
    <cellStyle name="PSDate" xfId="283"/>
    <cellStyle name="差_00省级(打印)" xfId="284"/>
    <cellStyle name="PSSpacer" xfId="285"/>
    <cellStyle name="差_2008年县级公安保障标准落实奖励经费分配测算" xfId="286"/>
    <cellStyle name="RowLevel_0" xfId="287"/>
    <cellStyle name="sstot" xfId="288"/>
    <cellStyle name="Standard_AREAS" xfId="289"/>
    <cellStyle name="t_HVAC Equipment (3)" xfId="290"/>
    <cellStyle name="Total" xfId="291"/>
    <cellStyle name="烹拳_ +Foil &amp; -FOIL &amp; PAPER" xfId="292"/>
    <cellStyle name="Warning Text" xfId="293"/>
    <cellStyle name="百分比 2" xfId="294"/>
    <cellStyle name="百分比 3" xfId="295"/>
    <cellStyle name="捠壿_Region Orders (2)" xfId="296"/>
    <cellStyle name="통화 [0]_BOILER-CO1" xfId="297"/>
    <cellStyle name="未定义" xfId="298"/>
    <cellStyle name="编号" xfId="299"/>
    <cellStyle name="差_20101012(26-47)表" xfId="300"/>
    <cellStyle name="标题 1 1" xfId="301"/>
    <cellStyle name="标题 1 2" xfId="302"/>
    <cellStyle name="标题 2 1" xfId="303"/>
    <cellStyle name="标题 3 2" xfId="304"/>
    <cellStyle name="千位分隔 3" xfId="305"/>
    <cellStyle name="标题 4 2" xfId="306"/>
    <cellStyle name="好_00省级(打印)" xfId="307"/>
    <cellStyle name="标题1" xfId="308"/>
    <cellStyle name="差_丽江汇总" xfId="309"/>
    <cellStyle name="表标题" xfId="310"/>
    <cellStyle name="差 2" xfId="311"/>
    <cellStyle name="差_~4190974" xfId="312"/>
    <cellStyle name="差_~5676413" xfId="313"/>
    <cellStyle name="差_005-8月26日(佟亚丽+赵立卫)" xfId="314"/>
    <cellStyle name="差_00省级(定稿)" xfId="315"/>
    <cellStyle name="差_0502通海县" xfId="316"/>
    <cellStyle name="后继超链接" xfId="317"/>
    <cellStyle name="差_05表式10.5" xfId="318"/>
    <cellStyle name="差_05玉溪" xfId="319"/>
    <cellStyle name="差_0605石屏县" xfId="320"/>
    <cellStyle name="千分位_ 白土" xfId="321"/>
    <cellStyle name="差_1003牟定县" xfId="322"/>
    <cellStyle name="差_11大理" xfId="323"/>
    <cellStyle name="差_2、土地面积、人口、粮食产量基本情况" xfId="324"/>
    <cellStyle name="差_2006年水利统计指标统计表" xfId="325"/>
    <cellStyle name="差_2006年在职人员情况" xfId="326"/>
    <cellStyle name="好_县级基础数据" xfId="327"/>
    <cellStyle name="差_业务工作量指标" xfId="328"/>
    <cellStyle name="差_2007年可用财力" xfId="329"/>
    <cellStyle name="差_2007年人员分部门统计表" xfId="330"/>
    <cellStyle name="差_2008云南省分县市中小学教职工统计表（教育厅提供）" xfId="331"/>
    <cellStyle name="常规 2_004-赵立卫（20090820）" xfId="332"/>
    <cellStyle name="差_2009年一般性转移支付标准工资" xfId="333"/>
    <cellStyle name="差_下半年禁吸戒毒经费1000万元" xfId="334"/>
    <cellStyle name="差_2009年一般性转移支付标准工资_~4190974" xfId="335"/>
    <cellStyle name="差_2009年一般性转移支付标准工资_~5676413" xfId="336"/>
    <cellStyle name="差_2009年一般性转移支付标准工资_不用软件计算9.1不考虑经费管理评价xl" xfId="337"/>
    <cellStyle name="差_2009年一般性转移支付标准工资_地方配套按人均增幅控制8.30xl" xfId="338"/>
    <cellStyle name="好_云南省2008年中小学教师人数统计表" xfId="339"/>
    <cellStyle name="差_2009年一般性转移支付标准工资_地方配套按人均增幅控制8.30一般预算平均增幅、人均可用财力平均增幅两次控制、社会治安系数调整、案件数调整xl" xfId="340"/>
    <cellStyle name="差_2009年一般性转移支付标准工资_地方配套按人均增幅控制8.31（调整结案率后）xl" xfId="341"/>
    <cellStyle name="差_2009年一般性转移支付标准工资_奖励补助测算5.23新" xfId="342"/>
    <cellStyle name="差_云南省2008年中小学教师人数统计表" xfId="343"/>
    <cellStyle name="差_义务教育阶段教职工人数（教育厅提供最终）" xfId="344"/>
    <cellStyle name="差_2009年一般性转移支付标准工资_奖励补助测算5.24冯铸" xfId="345"/>
    <cellStyle name="差_2009年一般性转移支付标准工资_奖励补助测算7.25" xfId="346"/>
    <cellStyle name="差_2009年一般性转移支付标准工资_奖励补助测算7.25 (version 1) (version 1)" xfId="347"/>
    <cellStyle name="注释 2" xfId="348"/>
    <cellStyle name="好_地方配套按人均增幅控制8.30xl" xfId="349"/>
    <cellStyle name="好_005-8月26日(佟亚丽+赵立卫)" xfId="350"/>
    <cellStyle name="差_20101012(48-60)" xfId="351"/>
    <cellStyle name="差_48-60" xfId="352"/>
    <cellStyle name="差_530629_2006年县级财政报表附表" xfId="353"/>
    <cellStyle name="差_5334_2006年迪庆县级财政报表附表" xfId="354"/>
    <cellStyle name="好_地方配套按人均增幅控制8.31（调整结案率后）xl" xfId="355"/>
    <cellStyle name="差_地方配套按人均增幅控制8.30xl" xfId="356"/>
    <cellStyle name="差_Book1" xfId="357"/>
    <cellStyle name="差_Book1_1" xfId="358"/>
    <cellStyle name="差_M01-2(州市补助收入)" xfId="359"/>
    <cellStyle name="差_M03" xfId="360"/>
    <cellStyle name="差_报表0831（改）" xfId="361"/>
    <cellStyle name="好_奖励补助测算5.22测试" xfId="362"/>
    <cellStyle name="差_不用软件计算9.1不考虑经费管理评价xl" xfId="363"/>
    <cellStyle name="差_财政供养人员" xfId="364"/>
    <cellStyle name="差_财政支出对上级的依赖程度" xfId="365"/>
    <cellStyle name="强调文字颜色 6 2" xfId="366"/>
    <cellStyle name="好_Book2" xfId="367"/>
    <cellStyle name="差_城建部门" xfId="368"/>
    <cellStyle name="差_地方配套按人均增幅控制8.30一般预算平均增幅、人均可用财力平均增幅两次控制、社会治安系数调整、案件数调整xl" xfId="369"/>
    <cellStyle name="差_第五部分(才淼、饶永宏）" xfId="370"/>
    <cellStyle name="差_第一部分：综合全" xfId="371"/>
    <cellStyle name="差_高中教师人数（教育厅1.6日提供）" xfId="372"/>
    <cellStyle name="差_汇总" xfId="373"/>
    <cellStyle name="分级显示行_1_13区汇总" xfId="374"/>
    <cellStyle name="常规 2 4 2" xfId="375"/>
    <cellStyle name="差_汇总-县级财政报表附表" xfId="376"/>
    <cellStyle name="好_医疗保险已改" xfId="377"/>
    <cellStyle name="差_基础数据分析" xfId="378"/>
    <cellStyle name="差_检验表" xfId="379"/>
    <cellStyle name="差_检验表（调整后）" xfId="380"/>
    <cellStyle name="差_奖励补助测算7.23" xfId="381"/>
    <cellStyle name="差_奖励补助测算7.25 (version 1) (version 1)" xfId="382"/>
    <cellStyle name="差_历年教师人数" xfId="383"/>
    <cellStyle name="差_三季度－表二" xfId="384"/>
    <cellStyle name="差_卫生部门" xfId="385"/>
    <cellStyle name="好_M01-2(州市补助收入)" xfId="386"/>
    <cellStyle name="差_文体广播部门" xfId="387"/>
    <cellStyle name="差_下半年禁毒办案经费分配2544.3万元" xfId="388"/>
    <cellStyle name="差_县级公安机关公用经费标准奖励测算方案（定稿）" xfId="389"/>
    <cellStyle name="差_云南省2008年转移支付测算——州市本级考核部分及政策性测算" xfId="390"/>
    <cellStyle name="常规 2 2 2" xfId="391"/>
    <cellStyle name="好_奖励补助测算7.23" xfId="392"/>
    <cellStyle name="常规 2 3 2 2" xfId="393"/>
    <cellStyle name="常规 2 3 2_20101012(9-25)" xfId="394"/>
    <cellStyle name="好_2009年一般性转移支付标准工资_奖励补助测算5.23新" xfId="395"/>
    <cellStyle name="常规 2 3_20101012(26-47)表" xfId="396"/>
    <cellStyle name="常规 2 4_20101012(9-25)" xfId="397"/>
    <cellStyle name="常规 2 7" xfId="398"/>
    <cellStyle name="输入 2" xfId="399"/>
    <cellStyle name="常规 2 8" xfId="400"/>
    <cellStyle name="常规 7" xfId="401"/>
    <cellStyle name="常规_2010年2月省认定数" xfId="402"/>
    <cellStyle name="好 2" xfId="403"/>
    <cellStyle name="好_2007年检察院案件数" xfId="404"/>
    <cellStyle name="好_~4190974" xfId="405"/>
    <cellStyle name="好_高中教师人数（教育厅1.6日提供）" xfId="406"/>
    <cellStyle name="好_~5676413" xfId="407"/>
    <cellStyle name="好_530629_2006年县级财政报表附表" xfId="408"/>
    <cellStyle name="好_05表式10.5" xfId="409"/>
    <cellStyle name="好_0605石屏县" xfId="410"/>
    <cellStyle name="好_奖励补助测算7.25 (version 1) (version 1)" xfId="411"/>
    <cellStyle name="好_1110洱源县" xfId="412"/>
    <cellStyle name="好_2009年一般性转移支付标准工资_地方配套按人均增幅控制8.30xl" xfId="413"/>
    <cellStyle name="好_2、土地面积、人口、粮食产量基本情况" xfId="414"/>
    <cellStyle name="好_2006年基础数据" xfId="415"/>
    <cellStyle name="好_2006年全省财力计算表（中央、决算）" xfId="416"/>
    <cellStyle name="好_奖励补助测算5.24冯铸" xfId="417"/>
    <cellStyle name="好_2006年水利统计指标统计表" xfId="418"/>
    <cellStyle name="好_2006年在职人员情况" xfId="419"/>
    <cellStyle name="好_2007年可用财力" xfId="420"/>
    <cellStyle name="好_2007年政法部门业务指标" xfId="421"/>
    <cellStyle name="好_2008云南省分县市中小学教职工统计表（教育厅提供）" xfId="422"/>
    <cellStyle name="霓付_ +Foil &amp; -FOIL &amp; PAPER" xfId="423"/>
    <cellStyle name="好_2009年一般性转移支付标准工资" xfId="424"/>
    <cellStyle name="好_2009年一般性转移支付标准工资_不用软件计算9.1不考虑经费管理评价xl" xfId="425"/>
    <cellStyle name="好_2009年一般性转移支付标准工资_地方配套按人均增幅控制8.31（调整结案率后）xl" xfId="426"/>
    <cellStyle name="好_2009年一般性转移支付标准工资_奖励补助测算5.22测试" xfId="427"/>
    <cellStyle name="好_2009年一般性转移支付标准工资_奖励补助测算5.24冯铸" xfId="428"/>
    <cellStyle name="好_2009年一般性转移支付标准工资_奖励补助测算7.23" xfId="429"/>
    <cellStyle name="好_2009年一般性转移支付标准工资_奖励补助测算7.25" xfId="430"/>
    <cellStyle name="好_20101012(26-47)表" xfId="431"/>
    <cellStyle name="好_2009年一般性转移支付标准工资_奖励补助测算7.25 (version 1) (version 1)" xfId="432"/>
    <cellStyle name="好_云南省2008年转移支付测算——州市本级考核部分及政策性测算" xfId="433"/>
    <cellStyle name="好_20101012(48-60)" xfId="434"/>
    <cellStyle name="好_20101012(9-25)" xfId="435"/>
    <cellStyle name="好_财政供养人员" xfId="436"/>
    <cellStyle name="好_2010年社会保险统计报表表样" xfId="437"/>
    <cellStyle name="好_48-60" xfId="438"/>
    <cellStyle name="好_卫生部门" xfId="439"/>
    <cellStyle name="好_530623_2006年县级财政报表附表" xfId="440"/>
    <cellStyle name="好_5334_2006年迪庆县级财政报表附表" xfId="441"/>
    <cellStyle name="好_Book1" xfId="442"/>
    <cellStyle name="千位分隔 2" xfId="443"/>
    <cellStyle name="好_Book1_1" xfId="444"/>
    <cellStyle name="好_报表0831（改）" xfId="445"/>
    <cellStyle name="好_财政支出对上级的依赖程度" xfId="446"/>
    <cellStyle name="汇总 2" xfId="447"/>
    <cellStyle name="好_城建部门" xfId="448"/>
    <cellStyle name="好_地方配套按人均增幅控制8.30一般预算平均增幅、人均可用财力平均增幅两次控制、社会治安系数调整、案件数调整xl" xfId="449"/>
    <cellStyle name="强调 1" xfId="450"/>
    <cellStyle name="好_基础数据分析" xfId="451"/>
    <cellStyle name="好_检验表（调整后）" xfId="452"/>
    <cellStyle name="好_教师绩效工资测算表（离退休按各地上报数测算）2009年1月1日" xfId="453"/>
    <cellStyle name="好_教育厅提供义务教育及高中教师人数（2009年1月6日）" xfId="454"/>
    <cellStyle name="好_丽江汇总" xfId="455"/>
    <cellStyle name="好_文体广播部门" xfId="456"/>
    <cellStyle name="好_下半年禁吸戒毒经费1000万元" xfId="457"/>
    <cellStyle name="好_云南省2008年中小学教职工情况（教育厅提供20090101加工整理）" xfId="458"/>
    <cellStyle name="好_县级公安机关公用经费标准奖励测算方案（定稿）" xfId="459"/>
    <cellStyle name="好_义务教育阶段教职工人数（教育厅提供最终）" xfId="460"/>
    <cellStyle name="好_云南农村义务教育统计表" xfId="461"/>
    <cellStyle name="解释性文本 2" xfId="462"/>
    <cellStyle name="借出原因" xfId="463"/>
    <cellStyle name="链接单元格 2" xfId="464"/>
    <cellStyle name="霓付 [0]_ +Foil &amp; -FOIL &amp; PAPER" xfId="465"/>
    <cellStyle name="普通_ 白土" xfId="466"/>
    <cellStyle name="千位[0]_ 方正PC" xfId="467"/>
    <cellStyle name="千位_ 方正PC" xfId="468"/>
    <cellStyle name="钎霖_4岿角利" xfId="469"/>
    <cellStyle name="强调文字颜色 2 2" xfId="470"/>
    <cellStyle name="强调文字颜色 3 2" xfId="471"/>
    <cellStyle name="强调文字颜色 5 2" xfId="472"/>
    <cellStyle name="数量" xfId="473"/>
    <cellStyle name="数字" xfId="474"/>
    <cellStyle name="小数" xfId="475"/>
    <cellStyle name="寘嬫愗傝 [0.00]_Region Orders (2)" xfId="476"/>
    <cellStyle name="표준_0N-HANDLING " xfId="477"/>
    <cellStyle name="常规_2012年3月月报_2015年8月月报" xfId="478"/>
    <cellStyle name="常规_2011年1月月报" xfId="47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150" zoomScaleNormal="150" topLeftCell="A10" workbookViewId="0">
      <selection activeCell="F20" sqref="F20"/>
    </sheetView>
  </sheetViews>
  <sheetFormatPr defaultColWidth="9" defaultRowHeight="14.25" outlineLevelCol="6"/>
  <cols>
    <col min="1" max="1" width="20.625" customWidth="1"/>
    <col min="2" max="2" width="6.375" customWidth="1"/>
    <col min="3" max="3" width="8.125" customWidth="1"/>
    <col min="4" max="4" width="6.375" customWidth="1"/>
  </cols>
  <sheetData>
    <row r="1" ht="45.2" customHeight="1" spans="1:4">
      <c r="A1" s="24" t="s">
        <v>95</v>
      </c>
      <c r="B1" s="105"/>
      <c r="C1" s="105"/>
      <c r="D1" s="105"/>
    </row>
    <row r="2" s="23" customFormat="1" ht="18" customHeight="1" spans="1:4">
      <c r="A2" s="58" t="s">
        <v>1</v>
      </c>
      <c r="B2" s="59" t="s">
        <v>96</v>
      </c>
      <c r="C2" s="6" t="s">
        <v>3</v>
      </c>
      <c r="D2" s="60" t="s">
        <v>39</v>
      </c>
    </row>
    <row r="3" s="23" customFormat="1" ht="15.75" customHeight="1" spans="1:4">
      <c r="A3" s="61"/>
      <c r="B3" s="62"/>
      <c r="C3" s="9"/>
      <c r="D3" s="63"/>
    </row>
    <row r="4" s="23" customFormat="1" ht="21.95" customHeight="1" spans="1:6">
      <c r="A4" s="69" t="s">
        <v>15</v>
      </c>
      <c r="B4" s="101" t="s">
        <v>6</v>
      </c>
      <c r="C4" s="66"/>
      <c r="D4" s="68">
        <v>-10.7</v>
      </c>
      <c r="F4" s="106"/>
    </row>
    <row r="5" s="23" customFormat="1" ht="21.95" customHeight="1" spans="1:6">
      <c r="A5" s="69" t="s">
        <v>97</v>
      </c>
      <c r="B5" s="101" t="s">
        <v>6</v>
      </c>
      <c r="C5" s="66"/>
      <c r="D5" s="68">
        <v>-6.2</v>
      </c>
      <c r="F5" s="106"/>
    </row>
    <row r="6" s="23" customFormat="1" ht="21.95" customHeight="1" spans="1:7">
      <c r="A6" s="69" t="s">
        <v>90</v>
      </c>
      <c r="B6" s="101" t="s">
        <v>6</v>
      </c>
      <c r="C6" s="66"/>
      <c r="D6" s="68">
        <v>-7.6</v>
      </c>
      <c r="F6" s="106"/>
      <c r="G6" s="47"/>
    </row>
    <row r="7" s="23" customFormat="1" ht="21.95" customHeight="1" spans="1:6">
      <c r="A7" s="69" t="s">
        <v>91</v>
      </c>
      <c r="B7" s="101" t="s">
        <v>6</v>
      </c>
      <c r="C7" s="66"/>
      <c r="D7" s="68">
        <v>-20.8</v>
      </c>
      <c r="F7" s="106"/>
    </row>
    <row r="8" s="23" customFormat="1" ht="21.95" customHeight="1" spans="1:6">
      <c r="A8" s="69" t="s">
        <v>92</v>
      </c>
      <c r="B8" s="101" t="s">
        <v>6</v>
      </c>
      <c r="C8" s="66"/>
      <c r="D8" s="68">
        <v>6.2</v>
      </c>
      <c r="F8" s="106"/>
    </row>
    <row r="9" s="23" customFormat="1" ht="21.95" customHeight="1" spans="1:6">
      <c r="A9" s="69" t="s">
        <v>93</v>
      </c>
      <c r="B9" s="101" t="s">
        <v>6</v>
      </c>
      <c r="C9" s="66"/>
      <c r="D9" s="68">
        <v>-8.4</v>
      </c>
      <c r="F9" s="106"/>
    </row>
    <row r="10" s="23" customFormat="1" ht="21.95" customHeight="1" spans="1:6">
      <c r="A10" s="69" t="s">
        <v>98</v>
      </c>
      <c r="B10" s="101" t="s">
        <v>6</v>
      </c>
      <c r="C10" s="66"/>
      <c r="D10" s="68">
        <v>-25.1</v>
      </c>
      <c r="F10" s="106"/>
    </row>
    <row r="11" s="23" customFormat="1" ht="21.95" customHeight="1" spans="1:6">
      <c r="A11" s="69" t="s">
        <v>99</v>
      </c>
      <c r="B11" s="101" t="s">
        <v>6</v>
      </c>
      <c r="C11" s="66"/>
      <c r="D11" s="68">
        <v>4.8</v>
      </c>
      <c r="F11" s="106"/>
    </row>
    <row r="12" s="23" customFormat="1" ht="21.95" customHeight="1" spans="1:4">
      <c r="A12" s="69" t="s">
        <v>100</v>
      </c>
      <c r="B12" s="101" t="s">
        <v>6</v>
      </c>
      <c r="C12" s="66"/>
      <c r="D12" s="68">
        <v>-84.3</v>
      </c>
    </row>
    <row r="13" s="23" customFormat="1" ht="21.95" customHeight="1" spans="1:4">
      <c r="A13" s="69" t="s">
        <v>101</v>
      </c>
      <c r="B13" s="101" t="s">
        <v>6</v>
      </c>
      <c r="C13" s="66"/>
      <c r="D13" s="68">
        <v>-30.4</v>
      </c>
    </row>
    <row r="14" s="23" customFormat="1" ht="21.95" customHeight="1" spans="1:4">
      <c r="A14" s="69" t="s">
        <v>102</v>
      </c>
      <c r="B14" s="101" t="s">
        <v>6</v>
      </c>
      <c r="C14" s="66"/>
      <c r="D14" s="68">
        <v>-30.3</v>
      </c>
    </row>
    <row r="15" s="23" customFormat="1" ht="21.95" customHeight="1" spans="1:4">
      <c r="A15" s="69" t="s">
        <v>103</v>
      </c>
      <c r="B15" s="101" t="s">
        <v>6</v>
      </c>
      <c r="C15" s="66"/>
      <c r="D15" s="68">
        <v>1.3</v>
      </c>
    </row>
    <row r="16" s="23" customFormat="1" ht="21.95" customHeight="1" spans="1:4">
      <c r="A16" s="69" t="s">
        <v>104</v>
      </c>
      <c r="B16" s="101" t="s">
        <v>6</v>
      </c>
      <c r="C16" s="66"/>
      <c r="D16" s="68">
        <v>12.5</v>
      </c>
    </row>
    <row r="17" s="23" customFormat="1" ht="21.95" customHeight="1" spans="1:4">
      <c r="A17" s="69" t="s">
        <v>105</v>
      </c>
      <c r="B17" s="101" t="s">
        <v>106</v>
      </c>
      <c r="C17" s="66">
        <v>0</v>
      </c>
      <c r="D17" s="68">
        <v>-100</v>
      </c>
    </row>
    <row r="18" s="23" customFormat="1" ht="21.95" customHeight="1" spans="1:4">
      <c r="A18" s="69" t="s">
        <v>107</v>
      </c>
      <c r="B18" s="101" t="s">
        <v>106</v>
      </c>
      <c r="C18" s="66">
        <v>27.0311</v>
      </c>
      <c r="D18" s="68">
        <v>-29.4</v>
      </c>
    </row>
    <row r="19" ht="21.95" customHeight="1" spans="1:4">
      <c r="A19" s="107" t="s">
        <v>108</v>
      </c>
      <c r="B19" s="101" t="s">
        <v>6</v>
      </c>
      <c r="C19" s="66">
        <v>49.02</v>
      </c>
      <c r="D19" s="108" t="s">
        <v>71</v>
      </c>
    </row>
    <row r="20" ht="21.95" customHeight="1" spans="1:4">
      <c r="A20" s="109" t="s">
        <v>109</v>
      </c>
      <c r="B20" s="110" t="s">
        <v>28</v>
      </c>
      <c r="C20" s="111">
        <v>22.22</v>
      </c>
      <c r="D20" s="112" t="s">
        <v>71</v>
      </c>
    </row>
    <row r="21" s="73" customFormat="1" ht="17.1" customHeight="1" spans="1:4">
      <c r="A21" s="43">
        <v>9</v>
      </c>
      <c r="B21" s="43"/>
      <c r="C21" s="44"/>
      <c r="D21" s="44"/>
    </row>
    <row r="22" spans="1:4">
      <c r="A22" s="48"/>
      <c r="B22" s="48"/>
      <c r="C22" s="49"/>
      <c r="D22" s="49"/>
    </row>
    <row r="23" spans="1:4">
      <c r="A23" s="48"/>
      <c r="B23" s="48"/>
      <c r="C23" s="48"/>
      <c r="D23" s="48"/>
    </row>
    <row r="24" spans="1:4">
      <c r="A24" s="48"/>
      <c r="B24" s="48"/>
      <c r="C24" s="48"/>
      <c r="D24" s="48"/>
    </row>
    <row r="25" spans="1:4">
      <c r="A25" s="48"/>
      <c r="B25" s="48"/>
      <c r="C25" s="48"/>
      <c r="D25" s="48"/>
    </row>
  </sheetData>
  <mergeCells count="6">
    <mergeCell ref="A1:D1"/>
    <mergeCell ref="A21:D21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="150" zoomScaleNormal="150" topLeftCell="A10" workbookViewId="0">
      <selection activeCell="E5" sqref="E5"/>
    </sheetView>
  </sheetViews>
  <sheetFormatPr defaultColWidth="9" defaultRowHeight="14.25" outlineLevelCol="3"/>
  <cols>
    <col min="1" max="1" width="25.25" customWidth="1"/>
    <col min="2" max="2" width="5.125" customWidth="1"/>
    <col min="3" max="3" width="7.625" style="99" customWidth="1"/>
    <col min="4" max="4" width="5.625" style="99" customWidth="1"/>
  </cols>
  <sheetData>
    <row r="1" ht="45.2" customHeight="1" spans="1:4">
      <c r="A1" s="3" t="s">
        <v>110</v>
      </c>
      <c r="B1" s="100"/>
      <c r="C1" s="100"/>
      <c r="D1" s="100"/>
    </row>
    <row r="2" s="98" customFormat="1" ht="15" customHeight="1" spans="1:4">
      <c r="A2" s="58" t="s">
        <v>1</v>
      </c>
      <c r="B2" s="59" t="s">
        <v>111</v>
      </c>
      <c r="C2" s="6" t="s">
        <v>3</v>
      </c>
      <c r="D2" s="60" t="s">
        <v>4</v>
      </c>
    </row>
    <row r="3" s="98" customFormat="1" ht="15" customHeight="1" spans="1:4">
      <c r="A3" s="61"/>
      <c r="B3" s="62"/>
      <c r="C3" s="9"/>
      <c r="D3" s="63"/>
    </row>
    <row r="4" ht="33.6" customHeight="1" spans="1:4">
      <c r="A4" s="69" t="s">
        <v>16</v>
      </c>
      <c r="B4" s="101" t="s">
        <v>6</v>
      </c>
      <c r="C4" s="102">
        <v>136.91</v>
      </c>
      <c r="D4" s="103">
        <v>-17.3</v>
      </c>
    </row>
    <row r="5" ht="33.6" customHeight="1" spans="1:4">
      <c r="A5" s="69" t="s">
        <v>112</v>
      </c>
      <c r="B5" s="101" t="s">
        <v>6</v>
      </c>
      <c r="C5" s="102">
        <v>40.03</v>
      </c>
      <c r="D5" s="103">
        <v>-17.4</v>
      </c>
    </row>
    <row r="6" ht="33.6" customHeight="1" spans="1:4">
      <c r="A6" s="69" t="s">
        <v>113</v>
      </c>
      <c r="B6" s="101" t="s">
        <v>6</v>
      </c>
      <c r="C6" s="102">
        <v>17.47</v>
      </c>
      <c r="D6" s="103">
        <v>-17.4</v>
      </c>
    </row>
    <row r="7" ht="33.6" customHeight="1" spans="1:4">
      <c r="A7" s="69" t="s">
        <v>114</v>
      </c>
      <c r="B7" s="101" t="s">
        <v>6</v>
      </c>
      <c r="C7" s="102">
        <v>50.23</v>
      </c>
      <c r="D7" s="103">
        <v>-17.5</v>
      </c>
    </row>
    <row r="8" ht="33.6" customHeight="1" spans="1:4">
      <c r="A8" s="69" t="s">
        <v>115</v>
      </c>
      <c r="B8" s="101" t="s">
        <v>6</v>
      </c>
      <c r="C8" s="102">
        <v>29.18</v>
      </c>
      <c r="D8" s="103">
        <v>-16.9</v>
      </c>
    </row>
    <row r="9" ht="33.6" customHeight="1" spans="1:4">
      <c r="A9" s="69" t="s">
        <v>116</v>
      </c>
      <c r="B9" s="101" t="s">
        <v>6</v>
      </c>
      <c r="C9" s="102">
        <v>16.53</v>
      </c>
      <c r="D9" s="103">
        <v>-20.8</v>
      </c>
    </row>
    <row r="10" ht="33.6" customHeight="1" spans="1:4">
      <c r="A10" s="69" t="s">
        <v>117</v>
      </c>
      <c r="B10" s="101" t="s">
        <v>6</v>
      </c>
      <c r="C10" s="102">
        <v>0.62</v>
      </c>
      <c r="D10" s="103">
        <v>6.2</v>
      </c>
    </row>
    <row r="11" ht="33.6" customHeight="1" spans="1:4">
      <c r="A11" s="69" t="s">
        <v>118</v>
      </c>
      <c r="B11" s="101" t="s">
        <v>6</v>
      </c>
      <c r="C11" s="102">
        <v>0.4</v>
      </c>
      <c r="D11" s="103">
        <v>-10.5</v>
      </c>
    </row>
    <row r="12" ht="33.6" customHeight="1" spans="1:4">
      <c r="A12" s="69" t="s">
        <v>119</v>
      </c>
      <c r="B12" s="101" t="s">
        <v>6</v>
      </c>
      <c r="C12" s="102">
        <v>0.91</v>
      </c>
      <c r="D12" s="103">
        <v>20.8</v>
      </c>
    </row>
    <row r="13" ht="33.6" customHeight="1" spans="1:4">
      <c r="A13" s="69" t="s">
        <v>120</v>
      </c>
      <c r="B13" s="101" t="s">
        <v>6</v>
      </c>
      <c r="C13" s="102">
        <v>4.6</v>
      </c>
      <c r="D13" s="103">
        <v>-23.6</v>
      </c>
    </row>
    <row r="14" ht="33.6" customHeight="1" spans="1:4">
      <c r="A14" s="69" t="s">
        <v>121</v>
      </c>
      <c r="B14" s="101" t="s">
        <v>6</v>
      </c>
      <c r="C14" s="102">
        <v>8.52</v>
      </c>
      <c r="D14" s="103">
        <v>-23.2</v>
      </c>
    </row>
    <row r="15" ht="33.6" customHeight="1" spans="1:4">
      <c r="A15" s="69" t="s">
        <v>122</v>
      </c>
      <c r="B15" s="101" t="s">
        <v>6</v>
      </c>
      <c r="C15" s="102">
        <v>0.2</v>
      </c>
      <c r="D15" s="103">
        <v>-49.3</v>
      </c>
    </row>
    <row r="16" ht="33.6" customHeight="1" spans="1:4">
      <c r="A16" s="69" t="s">
        <v>123</v>
      </c>
      <c r="B16" s="101" t="s">
        <v>6</v>
      </c>
      <c r="C16" s="102">
        <v>0.21</v>
      </c>
      <c r="D16" s="103">
        <v>-7.9</v>
      </c>
    </row>
    <row r="17" ht="8.45" customHeight="1" spans="1:4">
      <c r="A17" s="42"/>
      <c r="B17" s="42"/>
      <c r="C17" s="42"/>
      <c r="D17" s="42"/>
    </row>
    <row r="18" s="98" customFormat="1" ht="12.75" customHeight="1" spans="1:4">
      <c r="A18" s="43">
        <v>10</v>
      </c>
      <c r="B18" s="43"/>
      <c r="C18" s="44"/>
      <c r="D18" s="44"/>
    </row>
    <row r="19" spans="1:4">
      <c r="A19" s="48"/>
      <c r="B19" s="48"/>
      <c r="C19" s="104"/>
      <c r="D19" s="104"/>
    </row>
    <row r="20" spans="1:4">
      <c r="A20" s="48"/>
      <c r="B20" s="48"/>
      <c r="C20" s="104"/>
      <c r="D20" s="104"/>
    </row>
    <row r="21" spans="1:4">
      <c r="A21" s="48"/>
      <c r="B21" s="48"/>
      <c r="C21" s="104"/>
      <c r="D21" s="104"/>
    </row>
    <row r="22" spans="1:4">
      <c r="A22" s="48"/>
      <c r="B22" s="48"/>
      <c r="C22" s="104"/>
      <c r="D22" s="104"/>
    </row>
    <row r="23" spans="1:4">
      <c r="A23" s="48"/>
      <c r="B23" s="48"/>
      <c r="C23" s="104"/>
      <c r="D23" s="104"/>
    </row>
    <row r="24" spans="1:4">
      <c r="A24" s="48"/>
      <c r="B24" s="48"/>
      <c r="C24" s="104"/>
      <c r="D24" s="104"/>
    </row>
    <row r="25" spans="1:4">
      <c r="A25" s="48"/>
      <c r="B25" s="48"/>
      <c r="C25" s="104"/>
      <c r="D25" s="104"/>
    </row>
    <row r="26" spans="1:4">
      <c r="A26" s="48"/>
      <c r="B26" s="48"/>
      <c r="C26" s="104"/>
      <c r="D26" s="104"/>
    </row>
    <row r="27" spans="1:4">
      <c r="A27" s="48"/>
      <c r="B27" s="48"/>
      <c r="C27" s="104"/>
      <c r="D27" s="104"/>
    </row>
  </sheetData>
  <mergeCells count="7">
    <mergeCell ref="A1:D1"/>
    <mergeCell ref="A17:D17"/>
    <mergeCell ref="A18:D18"/>
    <mergeCell ref="A2:A3"/>
    <mergeCell ref="B2:B3"/>
    <mergeCell ref="C2:C3"/>
    <mergeCell ref="D2:D3"/>
  </mergeCells>
  <printOptions horizontalCentered="1"/>
  <pageMargins left="0.904861111111111" right="0.550694444444444" top="0.236111111111111" bottom="0.590551181102362" header="0.393700787401575" footer="0.393700787401575"/>
  <pageSetup paperSize="9" scale="140" orientation="portrait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zoomScale="150" zoomScaleNormal="150" topLeftCell="A16" workbookViewId="0">
      <selection activeCell="F22" sqref="F22"/>
    </sheetView>
  </sheetViews>
  <sheetFormatPr defaultColWidth="9" defaultRowHeight="14.25" outlineLevelCol="3"/>
  <cols>
    <col min="1" max="1" width="24.125" customWidth="1"/>
    <col min="2" max="2" width="5.125" customWidth="1"/>
    <col min="3" max="3" width="7.125" customWidth="1"/>
    <col min="4" max="4" width="5.625" customWidth="1"/>
  </cols>
  <sheetData>
    <row r="1" ht="54" customHeight="1" spans="1:4">
      <c r="A1" s="24" t="s">
        <v>124</v>
      </c>
      <c r="B1" s="24"/>
      <c r="C1" s="24"/>
      <c r="D1" s="24"/>
    </row>
    <row r="2" s="23" customFormat="1" ht="17.1" customHeight="1" spans="1:4">
      <c r="A2" s="58" t="s">
        <v>1</v>
      </c>
      <c r="B2" s="5" t="s">
        <v>125</v>
      </c>
      <c r="C2" s="5" t="s">
        <v>3</v>
      </c>
      <c r="D2" s="7" t="s">
        <v>126</v>
      </c>
    </row>
    <row r="3" s="23" customFormat="1" ht="18" customHeight="1" spans="1:4">
      <c r="A3" s="61"/>
      <c r="B3" s="80"/>
      <c r="C3" s="81"/>
      <c r="D3" s="82"/>
    </row>
    <row r="4" s="23" customFormat="1" ht="18" customHeight="1" spans="1:4">
      <c r="A4" s="83" t="s">
        <v>27</v>
      </c>
      <c r="B4" s="84" t="s">
        <v>28</v>
      </c>
      <c r="C4" s="85">
        <v>104.3</v>
      </c>
      <c r="D4" s="86">
        <v>4.3</v>
      </c>
    </row>
    <row r="5" s="23" customFormat="1" ht="18" customHeight="1" spans="1:4">
      <c r="A5" s="87" t="s">
        <v>127</v>
      </c>
      <c r="B5" s="84"/>
      <c r="C5" s="85"/>
      <c r="D5" s="86"/>
    </row>
    <row r="6" s="23" customFormat="1" ht="18" customHeight="1" spans="1:4">
      <c r="A6" s="87" t="s">
        <v>128</v>
      </c>
      <c r="B6" s="84" t="s">
        <v>28</v>
      </c>
      <c r="C6" s="85">
        <v>112.4</v>
      </c>
      <c r="D6" s="86">
        <v>12.4</v>
      </c>
    </row>
    <row r="7" s="23" customFormat="1" ht="18" customHeight="1" spans="1:4">
      <c r="A7" s="87" t="s">
        <v>129</v>
      </c>
      <c r="B7" s="84" t="s">
        <v>28</v>
      </c>
      <c r="C7" s="85">
        <v>118.43120336</v>
      </c>
      <c r="D7" s="86">
        <v>18.43120336</v>
      </c>
    </row>
    <row r="8" s="23" customFormat="1" ht="18" customHeight="1" spans="1:4">
      <c r="A8" s="88" t="s">
        <v>130</v>
      </c>
      <c r="B8" s="84" t="s">
        <v>28</v>
      </c>
      <c r="C8" s="85">
        <v>100.57463533</v>
      </c>
      <c r="D8" s="86">
        <v>0.574635330000007</v>
      </c>
    </row>
    <row r="9" s="79" customFormat="1" ht="18" customHeight="1" spans="1:4">
      <c r="A9" s="88" t="s">
        <v>131</v>
      </c>
      <c r="B9" s="84" t="s">
        <v>28</v>
      </c>
      <c r="C9" s="85">
        <v>103.68528661</v>
      </c>
      <c r="D9" s="86">
        <v>3.68528661000001</v>
      </c>
    </row>
    <row r="10" s="23" customFormat="1" ht="18" customHeight="1" spans="1:4">
      <c r="A10" s="88" t="s">
        <v>132</v>
      </c>
      <c r="B10" s="84" t="s">
        <v>28</v>
      </c>
      <c r="C10" s="85">
        <v>100.77767513</v>
      </c>
      <c r="D10" s="86">
        <v>0.777675130000006</v>
      </c>
    </row>
    <row r="11" s="23" customFormat="1" ht="18" customHeight="1" spans="1:4">
      <c r="A11" s="88" t="s">
        <v>133</v>
      </c>
      <c r="B11" s="84" t="s">
        <v>28</v>
      </c>
      <c r="C11" s="85">
        <v>100.04581537</v>
      </c>
      <c r="D11" s="68" t="s">
        <v>134</v>
      </c>
    </row>
    <row r="12" s="23" customFormat="1" ht="18" customHeight="1" spans="1:4">
      <c r="A12" s="88" t="s">
        <v>135</v>
      </c>
      <c r="B12" s="84" t="s">
        <v>28</v>
      </c>
      <c r="C12" s="85">
        <v>99.10446599</v>
      </c>
      <c r="D12" s="86">
        <v>-0.895534010000006</v>
      </c>
    </row>
    <row r="13" s="23" customFormat="1" ht="18" customHeight="1" spans="1:4">
      <c r="A13" s="88" t="s">
        <v>136</v>
      </c>
      <c r="B13" s="84" t="s">
        <v>28</v>
      </c>
      <c r="C13" s="85">
        <v>97.48691163</v>
      </c>
      <c r="D13" s="86">
        <v>-2.51308837000001</v>
      </c>
    </row>
    <row r="14" s="23" customFormat="1" ht="18" customHeight="1" spans="1:4">
      <c r="A14" s="88" t="s">
        <v>137</v>
      </c>
      <c r="B14" s="84" t="s">
        <v>28</v>
      </c>
      <c r="C14" s="85">
        <v>100.43005219</v>
      </c>
      <c r="D14" s="86">
        <v>0.430052189999998</v>
      </c>
    </row>
    <row r="15" s="23" customFormat="1" ht="18" customHeight="1" spans="1:4">
      <c r="A15" s="88" t="s">
        <v>138</v>
      </c>
      <c r="B15" s="84" t="s">
        <v>28</v>
      </c>
      <c r="C15" s="85">
        <v>99.98762496</v>
      </c>
      <c r="D15" s="68" t="s">
        <v>134</v>
      </c>
    </row>
    <row r="16" s="23" customFormat="1" ht="18" customHeight="1" spans="1:4">
      <c r="A16" s="88" t="s">
        <v>139</v>
      </c>
      <c r="B16" s="84" t="s">
        <v>28</v>
      </c>
      <c r="C16" s="85">
        <v>102.6381481</v>
      </c>
      <c r="D16" s="86">
        <v>2.63814809999999</v>
      </c>
    </row>
    <row r="17" s="23" customFormat="1" ht="18" customHeight="1" spans="1:4">
      <c r="A17" s="87" t="s">
        <v>140</v>
      </c>
      <c r="B17" s="84" t="s">
        <v>28</v>
      </c>
      <c r="C17" s="85">
        <v>102.43225887</v>
      </c>
      <c r="D17" s="86">
        <v>2.43225887</v>
      </c>
    </row>
    <row r="18" s="23" customFormat="1" ht="18" customHeight="1" spans="1:4">
      <c r="A18" s="89" t="s">
        <v>141</v>
      </c>
      <c r="B18" s="84" t="s">
        <v>28</v>
      </c>
      <c r="C18" s="85">
        <v>100.25</v>
      </c>
      <c r="D18" s="86">
        <v>0.25</v>
      </c>
    </row>
    <row r="19" s="23" customFormat="1" ht="18" customHeight="1" spans="1:4">
      <c r="A19" s="89" t="s">
        <v>142</v>
      </c>
      <c r="B19" s="84"/>
      <c r="C19" s="85"/>
      <c r="D19" s="86"/>
    </row>
    <row r="20" s="23" customFormat="1" ht="18" customHeight="1" spans="1:4">
      <c r="A20" s="90" t="s">
        <v>143</v>
      </c>
      <c r="B20" s="84" t="s">
        <v>144</v>
      </c>
      <c r="C20" s="91">
        <v>5940.3</v>
      </c>
      <c r="D20" s="86">
        <v>-0.4</v>
      </c>
    </row>
    <row r="21" s="23" customFormat="1" ht="18" customHeight="1" spans="1:4">
      <c r="A21" s="92" t="s">
        <v>145</v>
      </c>
      <c r="B21" s="84" t="s">
        <v>144</v>
      </c>
      <c r="C21" s="91">
        <v>6736.8</v>
      </c>
      <c r="D21" s="86">
        <v>0.5</v>
      </c>
    </row>
    <row r="22" s="23" customFormat="1" ht="18" customHeight="1" spans="1:4">
      <c r="A22" s="93" t="s">
        <v>146</v>
      </c>
      <c r="B22" s="94" t="s">
        <v>144</v>
      </c>
      <c r="C22" s="95">
        <v>4407.8</v>
      </c>
      <c r="D22" s="96">
        <v>-3.6</v>
      </c>
    </row>
    <row r="23" s="23" customFormat="1" ht="21" customHeight="1" spans="1:4">
      <c r="A23" s="97" t="s">
        <v>147</v>
      </c>
      <c r="B23" s="97"/>
      <c r="C23" s="97"/>
      <c r="D23" s="97"/>
    </row>
    <row r="24" s="73" customFormat="1" spans="1:4">
      <c r="A24" s="43">
        <v>11</v>
      </c>
      <c r="B24" s="43"/>
      <c r="C24" s="43"/>
      <c r="D24" s="43"/>
    </row>
    <row r="25" spans="1:4">
      <c r="A25" s="48"/>
      <c r="B25" s="48"/>
      <c r="C25" s="48"/>
      <c r="D25" s="48"/>
    </row>
  </sheetData>
  <protectedRanges>
    <protectedRange sqref="B2:B3" name="区域1"/>
    <protectedRange sqref="B4:B18" name="区域1_1"/>
    <protectedRange sqref="C2:D3" name="区域1_2"/>
  </protectedRanges>
  <mergeCells count="7">
    <mergeCell ref="A1:D1"/>
    <mergeCell ref="A23:D23"/>
    <mergeCell ref="A24:D24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0"/>
  <sheetViews>
    <sheetView zoomScale="150" zoomScaleNormal="150" topLeftCell="A7" workbookViewId="0">
      <selection activeCell="F6" sqref="F6"/>
    </sheetView>
  </sheetViews>
  <sheetFormatPr defaultColWidth="9" defaultRowHeight="14.25"/>
  <cols>
    <col min="1" max="1" width="21.625" customWidth="1"/>
    <col min="2" max="2" width="5.625" customWidth="1"/>
    <col min="3" max="3" width="7.875" customWidth="1"/>
    <col min="4" max="4" width="6.625" customWidth="1"/>
  </cols>
  <sheetData>
    <row r="1" ht="45.2" customHeight="1" spans="1:4">
      <c r="A1" s="24" t="s">
        <v>148</v>
      </c>
      <c r="B1" s="24"/>
      <c r="C1" s="24"/>
      <c r="D1" s="24"/>
    </row>
    <row r="2" s="23" customFormat="1" ht="17.1" customHeight="1" spans="1:4">
      <c r="A2" s="58" t="s">
        <v>1</v>
      </c>
      <c r="B2" s="59" t="s">
        <v>149</v>
      </c>
      <c r="C2" s="6" t="s">
        <v>3</v>
      </c>
      <c r="D2" s="60" t="s">
        <v>39</v>
      </c>
    </row>
    <row r="3" s="23" customFormat="1" ht="17.1" customHeight="1" spans="1:4">
      <c r="A3" s="61"/>
      <c r="B3" s="62"/>
      <c r="C3" s="9"/>
      <c r="D3" s="63"/>
    </row>
    <row r="4" s="23" customFormat="1" ht="21.6" customHeight="1" spans="1:5">
      <c r="A4" s="64" t="s">
        <v>20</v>
      </c>
      <c r="B4" s="65" t="s">
        <v>6</v>
      </c>
      <c r="C4" s="66">
        <v>12.44</v>
      </c>
      <c r="D4" s="68">
        <v>-11.5</v>
      </c>
      <c r="E4" s="47"/>
    </row>
    <row r="5" s="23" customFormat="1" ht="21.6" customHeight="1" spans="1:5">
      <c r="A5" s="64" t="s">
        <v>150</v>
      </c>
      <c r="B5" s="65" t="s">
        <v>6</v>
      </c>
      <c r="C5" s="66">
        <v>8.14</v>
      </c>
      <c r="D5" s="68">
        <v>-20.3528559400027</v>
      </c>
      <c r="E5" s="47"/>
    </row>
    <row r="6" s="23" customFormat="1" ht="21.6" customHeight="1" spans="1:5">
      <c r="A6" s="64" t="s">
        <v>151</v>
      </c>
      <c r="B6" s="65" t="s">
        <v>6</v>
      </c>
      <c r="C6" s="66">
        <v>2.99</v>
      </c>
      <c r="D6" s="68">
        <v>-21.1405058950756</v>
      </c>
      <c r="E6" s="47"/>
    </row>
    <row r="7" s="23" customFormat="1" ht="21.6" customHeight="1" spans="1:5">
      <c r="A7" s="64" t="s">
        <v>152</v>
      </c>
      <c r="B7" s="65" t="s">
        <v>6</v>
      </c>
      <c r="C7" s="66">
        <v>1.24</v>
      </c>
      <c r="D7" s="68">
        <v>10.0265486725664</v>
      </c>
      <c r="E7" s="47"/>
    </row>
    <row r="8" s="23" customFormat="1" ht="21.6" customHeight="1" spans="1:5">
      <c r="A8" s="64" t="s">
        <v>153</v>
      </c>
      <c r="B8" s="65" t="s">
        <v>6</v>
      </c>
      <c r="C8" s="66">
        <v>0.32</v>
      </c>
      <c r="D8" s="68">
        <v>-41.6045115517555</v>
      </c>
      <c r="E8" s="47"/>
    </row>
    <row r="9" s="23" customFormat="1" ht="21.6" customHeight="1" spans="1:5">
      <c r="A9" s="64" t="s">
        <v>154</v>
      </c>
      <c r="B9" s="65" t="s">
        <v>6</v>
      </c>
      <c r="C9" s="66">
        <v>4.31</v>
      </c>
      <c r="D9" s="68">
        <v>12.1</v>
      </c>
      <c r="E9" s="47"/>
    </row>
    <row r="10" s="23" customFormat="1" ht="21.6" customHeight="1" spans="1:5">
      <c r="A10" s="69" t="s">
        <v>155</v>
      </c>
      <c r="B10" s="65" t="s">
        <v>6</v>
      </c>
      <c r="C10" s="66">
        <v>5.3919</v>
      </c>
      <c r="D10" s="68">
        <v>-6.20335739758198</v>
      </c>
      <c r="E10" s="47"/>
    </row>
    <row r="11" s="23" customFormat="1" ht="21.6" customHeight="1" spans="1:5">
      <c r="A11" s="69" t="s">
        <v>156</v>
      </c>
      <c r="B11" s="65" t="s">
        <v>6</v>
      </c>
      <c r="C11" s="66">
        <v>1.0442</v>
      </c>
      <c r="D11" s="68">
        <v>-16.8431950306602</v>
      </c>
      <c r="E11" s="47"/>
    </row>
    <row r="12" s="23" customFormat="1" ht="21.6" customHeight="1" spans="1:5">
      <c r="A12" s="69" t="s">
        <v>157</v>
      </c>
      <c r="B12" s="65" t="s">
        <v>6</v>
      </c>
      <c r="C12" s="66">
        <v>0.7016</v>
      </c>
      <c r="D12" s="68">
        <v>-30.0149625935162</v>
      </c>
      <c r="E12" s="47"/>
    </row>
    <row r="13" s="23" customFormat="1" ht="21.6" customHeight="1" spans="1:5">
      <c r="A13" s="69" t="s">
        <v>158</v>
      </c>
      <c r="B13" s="65" t="s">
        <v>6</v>
      </c>
      <c r="C13" s="66">
        <v>3.1307</v>
      </c>
      <c r="D13" s="68">
        <v>-17.7041165028127</v>
      </c>
      <c r="E13" s="47"/>
    </row>
    <row r="14" s="23" customFormat="1" ht="21.6" customHeight="1" spans="1:5">
      <c r="A14" s="69" t="s">
        <v>159</v>
      </c>
      <c r="B14" s="65" t="s">
        <v>6</v>
      </c>
      <c r="C14" s="66">
        <v>2.1718</v>
      </c>
      <c r="D14" s="68">
        <v>-3.17000312095947</v>
      </c>
      <c r="E14" s="47"/>
    </row>
    <row r="15" s="23" customFormat="1" ht="21.6" customHeight="1" spans="1:5">
      <c r="A15" s="69" t="s">
        <v>21</v>
      </c>
      <c r="B15" s="65" t="s">
        <v>6</v>
      </c>
      <c r="C15" s="66">
        <v>73.19</v>
      </c>
      <c r="D15" s="68">
        <v>5.49164815746347</v>
      </c>
      <c r="E15" s="47"/>
    </row>
    <row r="16" s="23" customFormat="1" ht="21.6" customHeight="1" spans="1:5">
      <c r="A16" s="74" t="s">
        <v>160</v>
      </c>
      <c r="B16" s="65" t="s">
        <v>6</v>
      </c>
      <c r="C16" s="66">
        <v>18.2316</v>
      </c>
      <c r="D16" s="68">
        <v>19.6809662913973</v>
      </c>
      <c r="E16" s="47"/>
    </row>
    <row r="17" s="72" customFormat="1" ht="21.6" customHeight="1" spans="1:5">
      <c r="A17" s="74" t="s">
        <v>156</v>
      </c>
      <c r="B17" s="65" t="s">
        <v>6</v>
      </c>
      <c r="C17" s="66">
        <v>8.5396</v>
      </c>
      <c r="D17" s="68">
        <v>-9.17734645041212</v>
      </c>
      <c r="E17" s="75"/>
    </row>
    <row r="18" s="72" customFormat="1" ht="21.6" customHeight="1" spans="1:5">
      <c r="A18" s="74" t="s">
        <v>157</v>
      </c>
      <c r="B18" s="65" t="s">
        <v>6</v>
      </c>
      <c r="C18" s="66">
        <v>1.8342</v>
      </c>
      <c r="D18" s="68">
        <v>-24.2347887149407</v>
      </c>
      <c r="E18" s="75"/>
    </row>
    <row r="19" s="72" customFormat="1" ht="21.6" customHeight="1" spans="1:10">
      <c r="A19" s="74" t="s">
        <v>158</v>
      </c>
      <c r="B19" s="65" t="s">
        <v>6</v>
      </c>
      <c r="C19" s="66">
        <v>18.1691</v>
      </c>
      <c r="D19" s="68">
        <v>-2.37177937185997</v>
      </c>
      <c r="E19" s="75"/>
      <c r="J19" s="75"/>
    </row>
    <row r="20" s="72" customFormat="1" ht="21.6" customHeight="1" spans="1:5">
      <c r="A20" s="74" t="s">
        <v>159</v>
      </c>
      <c r="B20" s="65" t="s">
        <v>6</v>
      </c>
      <c r="C20" s="66">
        <v>26.4155</v>
      </c>
      <c r="D20" s="68">
        <v>11.3990511333685</v>
      </c>
      <c r="E20" s="75"/>
    </row>
    <row r="21" s="72" customFormat="1" ht="21" customHeight="1" spans="1:5">
      <c r="A21" s="76">
        <v>12</v>
      </c>
      <c r="B21" s="76"/>
      <c r="C21" s="76"/>
      <c r="D21" s="76"/>
      <c r="E21" s="75"/>
    </row>
    <row r="22" s="72" customFormat="1" ht="21" customHeight="1" spans="1:6">
      <c r="A22" s="45"/>
      <c r="B22" s="45"/>
      <c r="C22" s="46"/>
      <c r="D22" s="46"/>
      <c r="E22" s="75"/>
      <c r="F22" s="75"/>
    </row>
    <row r="23" s="23" customFormat="1" ht="18.6" customHeight="1" spans="1:6">
      <c r="A23" s="48"/>
      <c r="B23" s="48"/>
      <c r="C23" s="49"/>
      <c r="D23" s="49"/>
      <c r="E23" s="47"/>
      <c r="F23" s="47"/>
    </row>
    <row r="24" s="73" customFormat="1" spans="1:5">
      <c r="A24"/>
      <c r="B24"/>
      <c r="C24"/>
      <c r="D24"/>
      <c r="E24" s="77"/>
    </row>
    <row r="25" spans="5:5">
      <c r="E25" s="78"/>
    </row>
    <row r="26" spans="5:5">
      <c r="E26" s="78"/>
    </row>
    <row r="27" spans="5:5">
      <c r="E27" s="78"/>
    </row>
    <row r="28" spans="5:5">
      <c r="E28" s="78"/>
    </row>
    <row r="29" spans="5:5">
      <c r="E29" s="78"/>
    </row>
    <row r="30" spans="5:5">
      <c r="E30" s="78"/>
    </row>
    <row r="31" spans="5:5">
      <c r="E31" s="78"/>
    </row>
    <row r="32" spans="5:5">
      <c r="E32" s="78"/>
    </row>
    <row r="33" spans="5:5">
      <c r="E33" s="78"/>
    </row>
    <row r="34" spans="5:5">
      <c r="E34" s="78"/>
    </row>
    <row r="35" spans="5:5">
      <c r="E35" s="78"/>
    </row>
    <row r="36" spans="5:5">
      <c r="E36" s="78"/>
    </row>
    <row r="37" spans="5:5">
      <c r="E37" s="78"/>
    </row>
    <row r="38" spans="5:5">
      <c r="E38" s="78"/>
    </row>
    <row r="39" spans="5:5">
      <c r="E39" s="78"/>
    </row>
    <row r="40" spans="5:5">
      <c r="E40" s="78"/>
    </row>
    <row r="41" spans="5:5">
      <c r="E41" s="78"/>
    </row>
    <row r="42" spans="5:5">
      <c r="E42" s="78"/>
    </row>
    <row r="43" spans="5:5">
      <c r="E43" s="78"/>
    </row>
    <row r="44" spans="5:5">
      <c r="E44" s="78"/>
    </row>
    <row r="45" spans="5:5">
      <c r="E45" s="78"/>
    </row>
    <row r="46" spans="5:5">
      <c r="E46" s="78"/>
    </row>
    <row r="47" spans="5:5">
      <c r="E47" s="78"/>
    </row>
    <row r="48" spans="5:5">
      <c r="E48" s="78"/>
    </row>
    <row r="49" spans="5:5">
      <c r="E49" s="78"/>
    </row>
    <row r="50" spans="5:5">
      <c r="E50" s="78"/>
    </row>
    <row r="51" spans="5:5">
      <c r="E51" s="78"/>
    </row>
    <row r="52" spans="5:5">
      <c r="E52" s="78"/>
    </row>
    <row r="53" spans="5:5">
      <c r="E53" s="78"/>
    </row>
    <row r="54" spans="5:5">
      <c r="E54" s="78"/>
    </row>
    <row r="55" spans="5:5">
      <c r="E55" s="78"/>
    </row>
    <row r="56" spans="5:5">
      <c r="E56" s="78"/>
    </row>
    <row r="57" spans="5:5">
      <c r="E57" s="78"/>
    </row>
    <row r="58" spans="5:5">
      <c r="E58" s="78"/>
    </row>
    <row r="59" spans="5:5">
      <c r="E59" s="78"/>
    </row>
    <row r="60" spans="5:5">
      <c r="E60" s="78"/>
    </row>
    <row r="61" spans="5:5">
      <c r="E61" s="78"/>
    </row>
    <row r="62" spans="5:5">
      <c r="E62" s="78"/>
    </row>
    <row r="63" spans="5:5">
      <c r="E63" s="78"/>
    </row>
    <row r="64" spans="5:5">
      <c r="E64" s="78"/>
    </row>
    <row r="65" spans="5:5">
      <c r="E65" s="78"/>
    </row>
    <row r="66" spans="5:5">
      <c r="E66" s="78"/>
    </row>
    <row r="67" spans="5:5">
      <c r="E67" s="78"/>
    </row>
    <row r="68" spans="5:5">
      <c r="E68" s="78"/>
    </row>
    <row r="69" spans="5:5">
      <c r="E69" s="78"/>
    </row>
    <row r="70" spans="5:5">
      <c r="E70" s="78"/>
    </row>
    <row r="71" spans="5:5">
      <c r="E71" s="78"/>
    </row>
    <row r="72" spans="5:5">
      <c r="E72" s="78"/>
    </row>
    <row r="73" spans="5:5">
      <c r="E73" s="78"/>
    </row>
    <row r="74" spans="5:5">
      <c r="E74" s="78"/>
    </row>
    <row r="75" spans="5:5">
      <c r="E75" s="78"/>
    </row>
    <row r="76" spans="5:5">
      <c r="E76" s="78"/>
    </row>
    <row r="77" spans="5:5">
      <c r="E77" s="78"/>
    </row>
    <row r="78" spans="5:5">
      <c r="E78" s="78"/>
    </row>
    <row r="79" spans="5:5">
      <c r="E79" s="78"/>
    </row>
    <row r="80" spans="5:5">
      <c r="E80" s="78"/>
    </row>
    <row r="81" spans="5:5">
      <c r="E81" s="78"/>
    </row>
    <row r="82" spans="5:5">
      <c r="E82" s="78"/>
    </row>
    <row r="83" spans="5:5">
      <c r="E83" s="78"/>
    </row>
    <row r="84" spans="5:5">
      <c r="E84" s="78"/>
    </row>
    <row r="85" spans="5:5">
      <c r="E85" s="78"/>
    </row>
    <row r="86" spans="5:5">
      <c r="E86" s="78"/>
    </row>
    <row r="87" spans="5:5">
      <c r="E87" s="78"/>
    </row>
    <row r="88" spans="5:5">
      <c r="E88" s="78"/>
    </row>
    <row r="89" spans="5:5">
      <c r="E89" s="78"/>
    </row>
    <row r="90" spans="5:5">
      <c r="E90" s="78"/>
    </row>
    <row r="91" spans="5:5">
      <c r="E91" s="78"/>
    </row>
    <row r="92" spans="5:5">
      <c r="E92" s="78"/>
    </row>
    <row r="93" spans="5:5">
      <c r="E93" s="78"/>
    </row>
    <row r="94" spans="5:5">
      <c r="E94" s="78"/>
    </row>
    <row r="95" spans="5:5">
      <c r="E95" s="78"/>
    </row>
    <row r="96" spans="5:5">
      <c r="E96" s="78"/>
    </row>
    <row r="97" spans="5:5">
      <c r="E97" s="78"/>
    </row>
    <row r="98" spans="5:5">
      <c r="E98" s="78"/>
    </row>
    <row r="99" spans="5:5">
      <c r="E99" s="78"/>
    </row>
    <row r="100" spans="5:5">
      <c r="E100" s="78"/>
    </row>
    <row r="101" spans="5:5">
      <c r="E101" s="78"/>
    </row>
    <row r="102" spans="5:5">
      <c r="E102" s="78"/>
    </row>
    <row r="103" spans="5:5">
      <c r="E103" s="78"/>
    </row>
    <row r="104" spans="5:5">
      <c r="E104" s="78"/>
    </row>
    <row r="105" spans="5:5">
      <c r="E105" s="78"/>
    </row>
    <row r="106" spans="5:5">
      <c r="E106" s="78"/>
    </row>
    <row r="107" spans="5:5">
      <c r="E107" s="78"/>
    </row>
    <row r="108" spans="5:5">
      <c r="E108" s="78"/>
    </row>
    <row r="109" spans="5:5">
      <c r="E109" s="78"/>
    </row>
    <row r="110" spans="5:5">
      <c r="E110" s="78"/>
    </row>
    <row r="111" spans="5:5">
      <c r="E111" s="78"/>
    </row>
    <row r="112" spans="5:5">
      <c r="E112" s="78"/>
    </row>
    <row r="113" spans="5:5">
      <c r="E113" s="78"/>
    </row>
    <row r="114" spans="5:5">
      <c r="E114" s="78"/>
    </row>
    <row r="115" spans="5:5">
      <c r="E115" s="78"/>
    </row>
    <row r="116" spans="5:5">
      <c r="E116" s="78"/>
    </row>
    <row r="117" spans="5:5">
      <c r="E117" s="78"/>
    </row>
    <row r="118" spans="5:5">
      <c r="E118" s="78"/>
    </row>
    <row r="119" spans="5:5">
      <c r="E119" s="78"/>
    </row>
    <row r="120" spans="5:5">
      <c r="E120" s="78"/>
    </row>
    <row r="121" spans="5:5">
      <c r="E121" s="78"/>
    </row>
    <row r="122" spans="5:5">
      <c r="E122" s="78"/>
    </row>
    <row r="123" spans="5:5">
      <c r="E123" s="78"/>
    </row>
    <row r="124" spans="5:5">
      <c r="E124" s="78"/>
    </row>
    <row r="125" spans="5:5">
      <c r="E125" s="78"/>
    </row>
    <row r="126" spans="5:5">
      <c r="E126" s="78"/>
    </row>
    <row r="127" spans="5:5">
      <c r="E127" s="78"/>
    </row>
    <row r="128" spans="5:5">
      <c r="E128" s="78"/>
    </row>
    <row r="129" spans="5:5">
      <c r="E129" s="78"/>
    </row>
    <row r="130" spans="5:5">
      <c r="E130" s="78"/>
    </row>
    <row r="131" spans="5:5">
      <c r="E131" s="78"/>
    </row>
    <row r="132" spans="5:5">
      <c r="E132" s="78"/>
    </row>
    <row r="133" spans="5:5">
      <c r="E133" s="78"/>
    </row>
    <row r="134" spans="5:5">
      <c r="E134" s="78"/>
    </row>
    <row r="135" spans="5:5">
      <c r="E135" s="78"/>
    </row>
    <row r="136" spans="5:5">
      <c r="E136" s="78"/>
    </row>
    <row r="137" spans="5:5">
      <c r="E137" s="78"/>
    </row>
    <row r="138" spans="5:5">
      <c r="E138" s="78"/>
    </row>
    <row r="139" spans="5:5">
      <c r="E139" s="78"/>
    </row>
    <row r="140" spans="5:5">
      <c r="E140" s="78"/>
    </row>
    <row r="141" spans="5:5">
      <c r="E141" s="78"/>
    </row>
    <row r="142" spans="5:5">
      <c r="E142" s="78"/>
    </row>
    <row r="143" spans="5:5">
      <c r="E143" s="78"/>
    </row>
    <row r="144" spans="5:5">
      <c r="E144" s="78"/>
    </row>
    <row r="145" spans="5:5">
      <c r="E145" s="78"/>
    </row>
    <row r="146" spans="5:5">
      <c r="E146" s="78"/>
    </row>
    <row r="147" spans="5:5">
      <c r="E147" s="78"/>
    </row>
    <row r="148" spans="5:5">
      <c r="E148" s="78"/>
    </row>
    <row r="149" spans="5:5">
      <c r="E149" s="78"/>
    </row>
    <row r="150" spans="5:5">
      <c r="E150" s="78"/>
    </row>
  </sheetData>
  <mergeCells count="6">
    <mergeCell ref="A1:D1"/>
    <mergeCell ref="A21:D21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zoomScale="150" zoomScaleNormal="150" topLeftCell="A7" workbookViewId="0">
      <selection activeCell="G7" sqref="G7"/>
    </sheetView>
  </sheetViews>
  <sheetFormatPr defaultColWidth="9" defaultRowHeight="14.25" outlineLevelCol="5"/>
  <cols>
    <col min="1" max="1" width="20.625" style="48" customWidth="1"/>
    <col min="2" max="2" width="7.125" style="48" customWidth="1"/>
    <col min="3" max="3" width="7.625" style="48" customWidth="1"/>
    <col min="4" max="4" width="6.625" style="48" customWidth="1"/>
    <col min="5" max="16384" width="9" style="48"/>
  </cols>
  <sheetData>
    <row r="1" ht="45.2" customHeight="1" spans="1:4">
      <c r="A1" s="24" t="s">
        <v>161</v>
      </c>
      <c r="B1" s="24"/>
      <c r="C1" s="24"/>
      <c r="D1" s="24"/>
    </row>
    <row r="2" s="23" customFormat="1" ht="17.1" customHeight="1" spans="1:4">
      <c r="A2" s="58" t="s">
        <v>1</v>
      </c>
      <c r="B2" s="59" t="s">
        <v>149</v>
      </c>
      <c r="C2" s="6" t="s">
        <v>3</v>
      </c>
      <c r="D2" s="60" t="s">
        <v>4</v>
      </c>
    </row>
    <row r="3" s="23" customFormat="1" ht="17.1" customHeight="1" spans="1:4">
      <c r="A3" s="61"/>
      <c r="B3" s="62"/>
      <c r="C3" s="9"/>
      <c r="D3" s="63"/>
    </row>
    <row r="4" ht="29.45" customHeight="1" spans="1:4">
      <c r="A4" s="64" t="s">
        <v>22</v>
      </c>
      <c r="B4" s="65" t="s">
        <v>6</v>
      </c>
      <c r="C4" s="66">
        <v>26.6438</v>
      </c>
      <c r="D4" s="67">
        <v>-15.4457663855999</v>
      </c>
    </row>
    <row r="5" ht="29.45" customHeight="1" spans="1:4">
      <c r="A5" s="64" t="s">
        <v>162</v>
      </c>
      <c r="B5" s="65" t="s">
        <v>6</v>
      </c>
      <c r="C5" s="66">
        <v>3.2757</v>
      </c>
      <c r="D5" s="68">
        <v>-28.7225014687643</v>
      </c>
    </row>
    <row r="6" ht="29.45" customHeight="1" spans="1:4">
      <c r="A6" s="69" t="s">
        <v>163</v>
      </c>
      <c r="B6" s="65" t="s">
        <v>6</v>
      </c>
      <c r="C6" s="66">
        <v>9.797</v>
      </c>
      <c r="D6" s="68">
        <v>-7.22450023200977</v>
      </c>
    </row>
    <row r="7" ht="29.45" customHeight="1" spans="1:4">
      <c r="A7" s="69" t="s">
        <v>164</v>
      </c>
      <c r="B7" s="65" t="s">
        <v>6</v>
      </c>
      <c r="C7" s="66">
        <v>2.0063</v>
      </c>
      <c r="D7" s="68">
        <v>-17.8116422924092</v>
      </c>
    </row>
    <row r="8" ht="29.45" customHeight="1" spans="1:6">
      <c r="A8" s="69" t="s">
        <v>165</v>
      </c>
      <c r="B8" s="65" t="s">
        <v>6</v>
      </c>
      <c r="C8" s="66">
        <v>6.5145</v>
      </c>
      <c r="D8" s="68">
        <v>-22.0427212349668</v>
      </c>
      <c r="F8" s="57"/>
    </row>
    <row r="9" ht="29.45" customHeight="1" spans="1:4">
      <c r="A9" s="69" t="s">
        <v>166</v>
      </c>
      <c r="B9" s="65" t="s">
        <v>6</v>
      </c>
      <c r="C9" s="66">
        <v>5.0503</v>
      </c>
      <c r="D9" s="68">
        <v>-9.1296759450852</v>
      </c>
    </row>
    <row r="10" ht="29.45" customHeight="1" spans="1:4">
      <c r="A10" s="69" t="s">
        <v>167</v>
      </c>
      <c r="B10" s="65" t="s">
        <v>6</v>
      </c>
      <c r="C10" s="66">
        <v>7.0481</v>
      </c>
      <c r="D10" s="68">
        <v>-28.8200125229756</v>
      </c>
    </row>
    <row r="11" ht="29.45" customHeight="1" spans="1:4">
      <c r="A11" s="64" t="s">
        <v>162</v>
      </c>
      <c r="B11" s="65" t="s">
        <v>6</v>
      </c>
      <c r="C11" s="66">
        <v>0.6547</v>
      </c>
      <c r="D11" s="68">
        <v>-43.1190269331017</v>
      </c>
    </row>
    <row r="12" ht="29.45" customHeight="1" spans="1:4">
      <c r="A12" s="69" t="s">
        <v>163</v>
      </c>
      <c r="B12" s="65" t="s">
        <v>6</v>
      </c>
      <c r="C12" s="66">
        <v>1.606</v>
      </c>
      <c r="D12" s="68">
        <v>-36.1888111888112</v>
      </c>
    </row>
    <row r="13" ht="29.45" customHeight="1" spans="1:4">
      <c r="A13" s="69" t="s">
        <v>164</v>
      </c>
      <c r="B13" s="65" t="s">
        <v>6</v>
      </c>
      <c r="C13" s="66">
        <v>0.854</v>
      </c>
      <c r="D13" s="68">
        <v>57.9434066950249</v>
      </c>
    </row>
    <row r="14" ht="29.45" customHeight="1" spans="1:4">
      <c r="A14" s="69" t="s">
        <v>165</v>
      </c>
      <c r="B14" s="65" t="s">
        <v>6</v>
      </c>
      <c r="C14" s="66">
        <v>2.375</v>
      </c>
      <c r="D14" s="68">
        <v>-29.8292264964841</v>
      </c>
    </row>
    <row r="15" ht="29.45" customHeight="1" spans="1:4">
      <c r="A15" s="69" t="s">
        <v>166</v>
      </c>
      <c r="B15" s="65" t="s">
        <v>6</v>
      </c>
      <c r="C15" s="66">
        <v>1.5584</v>
      </c>
      <c r="D15" s="68">
        <v>-32.4988088534673</v>
      </c>
    </row>
    <row r="16" ht="20.1" customHeight="1" spans="1:4">
      <c r="A16" s="70" t="s">
        <v>168</v>
      </c>
      <c r="B16" s="70"/>
      <c r="C16" s="70"/>
      <c r="D16" s="70"/>
    </row>
    <row r="17" s="23" customFormat="1" ht="18.95" customHeight="1" spans="1:4">
      <c r="A17" s="43">
        <v>13</v>
      </c>
      <c r="B17" s="43"/>
      <c r="C17" s="43"/>
      <c r="D17" s="43"/>
    </row>
    <row r="18" s="50" customFormat="1" spans="1:4">
      <c r="A18" s="45"/>
      <c r="B18" s="45"/>
      <c r="C18" s="46"/>
      <c r="D18" s="46"/>
    </row>
    <row r="19" spans="3:4">
      <c r="C19" s="49"/>
      <c r="D19" s="71"/>
    </row>
    <row r="20" spans="4:4">
      <c r="D20" s="57"/>
    </row>
    <row r="21" spans="4:4">
      <c r="D21" s="57"/>
    </row>
    <row r="22" spans="4:4">
      <c r="D22" s="57"/>
    </row>
    <row r="23" spans="4:4">
      <c r="D23" s="57"/>
    </row>
    <row r="24" spans="4:4">
      <c r="D24" s="57"/>
    </row>
    <row r="25" spans="4:4">
      <c r="D25" s="57"/>
    </row>
    <row r="26" spans="4:4">
      <c r="D26" s="57"/>
    </row>
    <row r="27" spans="4:4">
      <c r="D27" s="57"/>
    </row>
    <row r="28" spans="4:4">
      <c r="D28" s="57"/>
    </row>
    <row r="29" spans="4:4">
      <c r="D29" s="57"/>
    </row>
    <row r="30" spans="4:4">
      <c r="D30" s="57"/>
    </row>
    <row r="31" spans="4:4">
      <c r="D31" s="57"/>
    </row>
    <row r="32" spans="4:4">
      <c r="D32" s="57"/>
    </row>
    <row r="33" spans="4:4">
      <c r="D33" s="57"/>
    </row>
    <row r="34" spans="4:4">
      <c r="D34" s="57"/>
    </row>
    <row r="35" spans="4:4">
      <c r="D35" s="57"/>
    </row>
    <row r="36" spans="4:4">
      <c r="D36" s="57"/>
    </row>
    <row r="37" spans="4:4">
      <c r="D37" s="57"/>
    </row>
    <row r="38" spans="4:4">
      <c r="D38" s="57"/>
    </row>
    <row r="39" spans="4:4">
      <c r="D39" s="57"/>
    </row>
    <row r="40" spans="4:4">
      <c r="D40" s="57"/>
    </row>
    <row r="41" spans="4:4">
      <c r="D41" s="57"/>
    </row>
    <row r="42" spans="4:4">
      <c r="D42" s="57"/>
    </row>
    <row r="43" spans="4:4">
      <c r="D43" s="57"/>
    </row>
    <row r="44" spans="4:4">
      <c r="D44" s="57"/>
    </row>
    <row r="45" spans="4:4">
      <c r="D45" s="57"/>
    </row>
    <row r="46" spans="4:4">
      <c r="D46" s="57"/>
    </row>
    <row r="47" spans="4:4">
      <c r="D47" s="57"/>
    </row>
    <row r="48" spans="4:4">
      <c r="D48" s="57"/>
    </row>
    <row r="49" spans="4:4">
      <c r="D49" s="57"/>
    </row>
    <row r="50" spans="4:4">
      <c r="D50" s="57"/>
    </row>
    <row r="51" spans="4:4">
      <c r="D51" s="57"/>
    </row>
    <row r="52" spans="4:4">
      <c r="D52" s="57"/>
    </row>
    <row r="53" spans="4:4">
      <c r="D53" s="57"/>
    </row>
    <row r="54" spans="4:4">
      <c r="D54" s="57"/>
    </row>
    <row r="55" spans="4:4">
      <c r="D55" s="57"/>
    </row>
    <row r="56" spans="4:4">
      <c r="D56" s="57"/>
    </row>
    <row r="57" spans="4:4">
      <c r="D57" s="57"/>
    </row>
    <row r="58" spans="4:4">
      <c r="D58" s="57"/>
    </row>
    <row r="59" spans="4:4">
      <c r="D59" s="57"/>
    </row>
    <row r="60" spans="4:4">
      <c r="D60" s="57"/>
    </row>
    <row r="61" spans="4:4">
      <c r="D61" s="57"/>
    </row>
    <row r="62" spans="4:4">
      <c r="D62" s="57"/>
    </row>
    <row r="63" spans="4:4">
      <c r="D63" s="57"/>
    </row>
    <row r="64" spans="4:4">
      <c r="D64" s="57"/>
    </row>
    <row r="65" spans="4:4">
      <c r="D65" s="57"/>
    </row>
    <row r="66" spans="4:4">
      <c r="D66" s="57"/>
    </row>
    <row r="67" spans="4:4">
      <c r="D67" s="57"/>
    </row>
    <row r="68" spans="4:4">
      <c r="D68" s="57"/>
    </row>
    <row r="69" spans="4:4">
      <c r="D69" s="57"/>
    </row>
    <row r="70" spans="4:4">
      <c r="D70" s="57"/>
    </row>
    <row r="71" spans="4:4">
      <c r="D71" s="57"/>
    </row>
    <row r="72" spans="4:4">
      <c r="D72" s="57"/>
    </row>
    <row r="73" spans="4:4">
      <c r="D73" s="57"/>
    </row>
    <row r="74" spans="4:4">
      <c r="D74" s="57"/>
    </row>
    <row r="75" spans="4:4">
      <c r="D75" s="57"/>
    </row>
    <row r="76" spans="4:4">
      <c r="D76" s="57"/>
    </row>
    <row r="77" spans="4:4">
      <c r="D77" s="57"/>
    </row>
    <row r="78" spans="4:4">
      <c r="D78" s="57"/>
    </row>
    <row r="79" spans="4:4">
      <c r="D79" s="57"/>
    </row>
    <row r="80" spans="4:4">
      <c r="D80" s="57"/>
    </row>
    <row r="81" spans="4:4">
      <c r="D81" s="57"/>
    </row>
    <row r="82" spans="4:4">
      <c r="D82" s="57"/>
    </row>
    <row r="83" spans="4:4">
      <c r="D83" s="57"/>
    </row>
    <row r="84" spans="4:4">
      <c r="D84" s="57"/>
    </row>
    <row r="85" spans="4:4">
      <c r="D85" s="57"/>
    </row>
    <row r="86" spans="4:4">
      <c r="D86" s="57"/>
    </row>
    <row r="87" spans="4:4">
      <c r="D87" s="57"/>
    </row>
    <row r="88" spans="4:4">
      <c r="D88" s="57"/>
    </row>
    <row r="89" spans="4:4">
      <c r="D89" s="57"/>
    </row>
    <row r="90" spans="4:4">
      <c r="D90" s="57"/>
    </row>
    <row r="91" spans="4:4">
      <c r="D91" s="57"/>
    </row>
    <row r="92" spans="4:4">
      <c r="D92" s="57"/>
    </row>
    <row r="93" spans="4:4">
      <c r="D93" s="57"/>
    </row>
    <row r="94" spans="4:4">
      <c r="D94" s="57"/>
    </row>
    <row r="95" spans="4:4">
      <c r="D95" s="57"/>
    </row>
    <row r="96" spans="4:4">
      <c r="D96" s="57"/>
    </row>
    <row r="97" spans="4:4">
      <c r="D97" s="57"/>
    </row>
    <row r="98" spans="4:4">
      <c r="D98" s="57"/>
    </row>
    <row r="99" spans="4:4">
      <c r="D99" s="57"/>
    </row>
    <row r="100" spans="4:4">
      <c r="D100" s="57"/>
    </row>
  </sheetData>
  <mergeCells count="7">
    <mergeCell ref="A1:D1"/>
    <mergeCell ref="A16:D16"/>
    <mergeCell ref="A17:D17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zoomScale="150" zoomScaleNormal="150" topLeftCell="A10" workbookViewId="0">
      <selection activeCell="F14" sqref="F14"/>
    </sheetView>
  </sheetViews>
  <sheetFormatPr defaultColWidth="9" defaultRowHeight="14.25" outlineLevelCol="5"/>
  <cols>
    <col min="1" max="1" width="23.625" style="48" customWidth="1"/>
    <col min="2" max="2" width="4.625" style="48" customWidth="1"/>
    <col min="3" max="3" width="7.125" style="48" customWidth="1"/>
    <col min="4" max="4" width="6.125" style="48" customWidth="1"/>
    <col min="5" max="16384" width="9" style="48"/>
  </cols>
  <sheetData>
    <row r="1" ht="45.2" customHeight="1" spans="1:4">
      <c r="A1" s="24" t="s">
        <v>169</v>
      </c>
      <c r="B1" s="24"/>
      <c r="C1" s="24"/>
      <c r="D1" s="24"/>
    </row>
    <row r="2" s="23" customFormat="1" ht="17.1" customHeight="1" spans="1:4">
      <c r="A2" s="25" t="s">
        <v>1</v>
      </c>
      <c r="B2" s="51" t="s">
        <v>44</v>
      </c>
      <c r="C2" s="27" t="s">
        <v>3</v>
      </c>
      <c r="D2" s="28" t="s">
        <v>39</v>
      </c>
    </row>
    <row r="3" s="23" customFormat="1" ht="17.1" customHeight="1" spans="1:4">
      <c r="A3" s="29"/>
      <c r="B3" s="52"/>
      <c r="C3" s="31"/>
      <c r="D3" s="32"/>
    </row>
    <row r="4" s="23" customFormat="1" ht="18.6" customHeight="1" spans="1:5">
      <c r="A4" s="33" t="s">
        <v>170</v>
      </c>
      <c r="B4" s="34" t="s">
        <v>6</v>
      </c>
      <c r="C4" s="35">
        <v>28.5895</v>
      </c>
      <c r="D4" s="36">
        <v>-15.713923513249</v>
      </c>
      <c r="E4" s="47"/>
    </row>
    <row r="5" s="23" customFormat="1" ht="18.6" customHeight="1" spans="1:5">
      <c r="A5" s="33" t="s">
        <v>171</v>
      </c>
      <c r="B5" s="34" t="s">
        <v>6</v>
      </c>
      <c r="C5" s="35">
        <v>4.3808</v>
      </c>
      <c r="D5" s="36">
        <v>10.5453077291882</v>
      </c>
      <c r="E5" s="47"/>
    </row>
    <row r="6" s="23" customFormat="1" ht="18.6" customHeight="1" spans="1:5">
      <c r="A6" s="37" t="s">
        <v>172</v>
      </c>
      <c r="B6" s="34" t="s">
        <v>6</v>
      </c>
      <c r="C6" s="35">
        <v>2.0964</v>
      </c>
      <c r="D6" s="36">
        <v>-46.5245006759687</v>
      </c>
      <c r="E6" s="47"/>
    </row>
    <row r="7" s="23" customFormat="1" ht="18.6" customHeight="1" spans="1:5">
      <c r="A7" s="37" t="s">
        <v>173</v>
      </c>
      <c r="B7" s="34" t="s">
        <v>6</v>
      </c>
      <c r="C7" s="35">
        <v>6.4772</v>
      </c>
      <c r="D7" s="36">
        <v>-17.8353967931804</v>
      </c>
      <c r="E7" s="47"/>
    </row>
    <row r="8" s="23" customFormat="1" ht="18.6" customHeight="1" spans="1:5">
      <c r="A8" s="37" t="s">
        <v>174</v>
      </c>
      <c r="B8" s="34" t="s">
        <v>6</v>
      </c>
      <c r="C8" s="35">
        <v>0.7524</v>
      </c>
      <c r="D8" s="36">
        <v>-28.6486486486486</v>
      </c>
      <c r="E8" s="47"/>
    </row>
    <row r="9" s="23" customFormat="1" ht="18.6" customHeight="1" spans="1:5">
      <c r="A9" s="37" t="s">
        <v>163</v>
      </c>
      <c r="B9" s="34" t="s">
        <v>6</v>
      </c>
      <c r="C9" s="35">
        <v>1.9288</v>
      </c>
      <c r="D9" s="36">
        <v>5.66451188780541</v>
      </c>
      <c r="E9" s="47"/>
    </row>
    <row r="10" s="23" customFormat="1" ht="18.6" customHeight="1" spans="1:5">
      <c r="A10" s="33" t="s">
        <v>164</v>
      </c>
      <c r="B10" s="34" t="s">
        <v>6</v>
      </c>
      <c r="C10" s="35">
        <v>0.8139</v>
      </c>
      <c r="D10" s="36">
        <v>-40.0662739322533</v>
      </c>
      <c r="E10" s="47"/>
    </row>
    <row r="11" s="23" customFormat="1" ht="18.6" customHeight="1" spans="1:5">
      <c r="A11" s="37" t="s">
        <v>165</v>
      </c>
      <c r="B11" s="34" t="s">
        <v>6</v>
      </c>
      <c r="C11" s="35">
        <v>1.9758</v>
      </c>
      <c r="D11" s="36">
        <v>-15.2235475843131</v>
      </c>
      <c r="E11" s="47"/>
    </row>
    <row r="12" s="23" customFormat="1" ht="18.6" customHeight="1" spans="1:5">
      <c r="A12" s="37" t="s">
        <v>166</v>
      </c>
      <c r="B12" s="34" t="s">
        <v>6</v>
      </c>
      <c r="C12" s="35">
        <v>1.0063</v>
      </c>
      <c r="D12" s="36">
        <v>-23.4578230775082</v>
      </c>
      <c r="E12" s="47"/>
    </row>
    <row r="13" s="1" customFormat="1" ht="18.6" customHeight="1" spans="1:5">
      <c r="A13" s="38" t="s">
        <v>175</v>
      </c>
      <c r="B13" s="39" t="s">
        <v>176</v>
      </c>
      <c r="C13" s="53">
        <v>23291</v>
      </c>
      <c r="D13" s="41">
        <v>13.6</v>
      </c>
      <c r="E13" s="17"/>
    </row>
    <row r="14" s="23" customFormat="1" ht="18.6" customHeight="1" spans="1:5">
      <c r="A14" s="37" t="s">
        <v>177</v>
      </c>
      <c r="B14" s="34" t="s">
        <v>176</v>
      </c>
      <c r="C14" s="54">
        <v>896</v>
      </c>
      <c r="D14" s="36">
        <v>0.2</v>
      </c>
      <c r="E14" s="47"/>
    </row>
    <row r="15" s="23" customFormat="1" ht="18.6" customHeight="1" spans="1:5">
      <c r="A15" s="37" t="s">
        <v>178</v>
      </c>
      <c r="B15" s="34" t="s">
        <v>176</v>
      </c>
      <c r="C15" s="54">
        <v>106672</v>
      </c>
      <c r="D15" s="36">
        <v>12.4</v>
      </c>
      <c r="E15" s="47"/>
    </row>
    <row r="16" s="23" customFormat="1" ht="18.6" customHeight="1" spans="1:5">
      <c r="A16" s="33" t="s">
        <v>177</v>
      </c>
      <c r="B16" s="34" t="s">
        <v>176</v>
      </c>
      <c r="C16" s="54">
        <v>4056</v>
      </c>
      <c r="D16" s="36">
        <v>-1.4</v>
      </c>
      <c r="E16" s="47"/>
    </row>
    <row r="17" s="23" customFormat="1" ht="18.6" customHeight="1" spans="1:5">
      <c r="A17" s="37" t="s">
        <v>179</v>
      </c>
      <c r="B17" s="34" t="s">
        <v>176</v>
      </c>
      <c r="C17" s="54">
        <v>4952</v>
      </c>
      <c r="D17" s="36">
        <v>-1.1</v>
      </c>
      <c r="E17" s="47"/>
    </row>
    <row r="18" s="23" customFormat="1" ht="18.6" customHeight="1" spans="1:5">
      <c r="A18" s="37" t="s">
        <v>174</v>
      </c>
      <c r="B18" s="34" t="s">
        <v>176</v>
      </c>
      <c r="C18" s="54">
        <v>0</v>
      </c>
      <c r="D18" s="36">
        <v>-100</v>
      </c>
      <c r="E18" s="47"/>
    </row>
    <row r="19" s="23" customFormat="1" ht="18.6" customHeight="1" spans="1:5">
      <c r="A19" s="37" t="s">
        <v>163</v>
      </c>
      <c r="B19" s="34" t="s">
        <v>176</v>
      </c>
      <c r="C19" s="54">
        <v>1133</v>
      </c>
      <c r="D19" s="36">
        <v>43.4</v>
      </c>
      <c r="E19" s="47"/>
    </row>
    <row r="20" s="23" customFormat="1" ht="18.6" customHeight="1" spans="1:5">
      <c r="A20" s="33" t="s">
        <v>164</v>
      </c>
      <c r="B20" s="34" t="s">
        <v>176</v>
      </c>
      <c r="C20" s="54">
        <v>394</v>
      </c>
      <c r="D20" s="36">
        <v>3.7</v>
      </c>
      <c r="E20" s="47"/>
    </row>
    <row r="21" s="23" customFormat="1" ht="18.6" customHeight="1" spans="1:6">
      <c r="A21" s="37" t="s">
        <v>165</v>
      </c>
      <c r="B21" s="34" t="s">
        <v>176</v>
      </c>
      <c r="C21" s="54">
        <v>2378</v>
      </c>
      <c r="D21" s="36">
        <v>-5.9</v>
      </c>
      <c r="E21" s="47"/>
      <c r="F21" s="47"/>
    </row>
    <row r="22" s="23" customFormat="1" ht="18.6" customHeight="1" spans="1:5">
      <c r="A22" s="37" t="s">
        <v>166</v>
      </c>
      <c r="B22" s="34" t="s">
        <v>176</v>
      </c>
      <c r="C22" s="54">
        <v>1047</v>
      </c>
      <c r="D22" s="36">
        <v>0.5</v>
      </c>
      <c r="E22" s="47"/>
    </row>
    <row r="23" s="23" customFormat="1" ht="21" customHeight="1" spans="1:5">
      <c r="A23" s="55" t="s">
        <v>180</v>
      </c>
      <c r="B23" s="55"/>
      <c r="C23" s="55"/>
      <c r="D23" s="55"/>
      <c r="E23" s="47"/>
    </row>
    <row r="24" s="50" customFormat="1" ht="17.1" customHeight="1" spans="1:5">
      <c r="A24" s="43">
        <v>14</v>
      </c>
      <c r="B24" s="43"/>
      <c r="C24" s="44"/>
      <c r="D24" s="44"/>
      <c r="E24" s="56"/>
    </row>
    <row r="25" s="50" customFormat="1" spans="1:5">
      <c r="A25" s="45"/>
      <c r="B25" s="45"/>
      <c r="C25" s="45"/>
      <c r="D25" s="45"/>
      <c r="E25" s="56"/>
    </row>
    <row r="26" spans="5:5">
      <c r="E26" s="57"/>
    </row>
    <row r="27" spans="5:5">
      <c r="E27" s="57"/>
    </row>
    <row r="28" spans="5:5">
      <c r="E28" s="57"/>
    </row>
    <row r="29" spans="5:5">
      <c r="E29" s="57"/>
    </row>
    <row r="30" spans="5:5">
      <c r="E30" s="57"/>
    </row>
    <row r="31" spans="5:5">
      <c r="E31" s="57"/>
    </row>
    <row r="32" spans="5:5">
      <c r="E32" s="57"/>
    </row>
    <row r="33" spans="5:5">
      <c r="E33" s="57"/>
    </row>
    <row r="34" spans="5:5">
      <c r="E34" s="57"/>
    </row>
    <row r="35" spans="5:5">
      <c r="E35" s="57"/>
    </row>
    <row r="36" spans="5:5">
      <c r="E36" s="57"/>
    </row>
    <row r="37" spans="5:5">
      <c r="E37" s="57"/>
    </row>
    <row r="38" spans="5:5">
      <c r="E38" s="57"/>
    </row>
    <row r="39" spans="5:5">
      <c r="E39" s="57"/>
    </row>
    <row r="40" spans="5:5">
      <c r="E40" s="57"/>
    </row>
    <row r="41" spans="5:5">
      <c r="E41" s="57"/>
    </row>
    <row r="42" spans="5:5">
      <c r="E42" s="57"/>
    </row>
    <row r="43" spans="5:5">
      <c r="E43" s="57"/>
    </row>
    <row r="44" spans="5:5">
      <c r="E44" s="57"/>
    </row>
    <row r="45" spans="5:5">
      <c r="E45" s="57"/>
    </row>
    <row r="46" spans="5:5">
      <c r="E46" s="57"/>
    </row>
    <row r="47" spans="5:5">
      <c r="E47" s="57"/>
    </row>
    <row r="48" spans="5:5">
      <c r="E48" s="57"/>
    </row>
    <row r="49" spans="5:5">
      <c r="E49" s="57"/>
    </row>
    <row r="50" spans="5:5">
      <c r="E50" s="57"/>
    </row>
    <row r="51" spans="5:5">
      <c r="E51" s="57"/>
    </row>
    <row r="52" spans="5:5">
      <c r="E52" s="57"/>
    </row>
    <row r="53" spans="5:5">
      <c r="E53" s="57"/>
    </row>
    <row r="54" spans="5:5">
      <c r="E54" s="57"/>
    </row>
    <row r="55" spans="5:5">
      <c r="E55" s="57"/>
    </row>
    <row r="56" spans="5:5">
      <c r="E56" s="57"/>
    </row>
    <row r="57" spans="5:5">
      <c r="E57" s="57"/>
    </row>
    <row r="58" spans="5:5">
      <c r="E58" s="57"/>
    </row>
    <row r="59" spans="5:5">
      <c r="E59" s="57"/>
    </row>
  </sheetData>
  <mergeCells count="7">
    <mergeCell ref="A1:D1"/>
    <mergeCell ref="A23:D23"/>
    <mergeCell ref="A24:D24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zoomScale="150" zoomScaleNormal="150" topLeftCell="A7" workbookViewId="0">
      <selection activeCell="G5" sqref="G5"/>
    </sheetView>
  </sheetViews>
  <sheetFormatPr defaultColWidth="9" defaultRowHeight="14.25" outlineLevelCol="7"/>
  <cols>
    <col min="1" max="1" width="20.625" customWidth="1"/>
    <col min="2" max="2" width="6.625" customWidth="1"/>
    <col min="3" max="3" width="8.375" customWidth="1"/>
    <col min="4" max="4" width="6.625" customWidth="1"/>
  </cols>
  <sheetData>
    <row r="1" ht="45.2" customHeight="1" spans="1:4">
      <c r="A1" s="24" t="s">
        <v>181</v>
      </c>
      <c r="B1" s="24"/>
      <c r="C1" s="24"/>
      <c r="D1" s="24"/>
    </row>
    <row r="2" s="23" customFormat="1" ht="17.1" customHeight="1" spans="1:4">
      <c r="A2" s="25" t="s">
        <v>1</v>
      </c>
      <c r="B2" s="26" t="s">
        <v>149</v>
      </c>
      <c r="C2" s="27" t="s">
        <v>3</v>
      </c>
      <c r="D2" s="28" t="s">
        <v>39</v>
      </c>
    </row>
    <row r="3" s="23" customFormat="1" ht="17.1" customHeight="1" spans="1:4">
      <c r="A3" s="29"/>
      <c r="B3" s="30"/>
      <c r="C3" s="31"/>
      <c r="D3" s="32"/>
    </row>
    <row r="4" s="23" customFormat="1" ht="36" customHeight="1" spans="1:4">
      <c r="A4" s="33" t="s">
        <v>182</v>
      </c>
      <c r="B4" s="34" t="s">
        <v>6</v>
      </c>
      <c r="C4" s="35">
        <v>2.91</v>
      </c>
      <c r="D4" s="36">
        <v>-97.1</v>
      </c>
    </row>
    <row r="5" s="23" customFormat="1" ht="36" customHeight="1" spans="1:4">
      <c r="A5" s="33" t="s">
        <v>183</v>
      </c>
      <c r="B5" s="34" t="s">
        <v>184</v>
      </c>
      <c r="C5" s="35">
        <v>21.31</v>
      </c>
      <c r="D5" s="36">
        <v>-97</v>
      </c>
    </row>
    <row r="6" s="23" customFormat="1" ht="36" customHeight="1" spans="1:4">
      <c r="A6" s="37" t="s">
        <v>185</v>
      </c>
      <c r="B6" s="34" t="s">
        <v>184</v>
      </c>
      <c r="C6" s="35">
        <v>1.04</v>
      </c>
      <c r="D6" s="36">
        <v>-97</v>
      </c>
    </row>
    <row r="7" s="23" customFormat="1" ht="36" customHeight="1" spans="1:4">
      <c r="A7" s="37" t="s">
        <v>186</v>
      </c>
      <c r="B7" s="34" t="s">
        <v>184</v>
      </c>
      <c r="C7" s="35">
        <v>20.27</v>
      </c>
      <c r="D7" s="36">
        <v>-97</v>
      </c>
    </row>
    <row r="8" s="23" customFormat="1" ht="36" customHeight="1" spans="1:4">
      <c r="A8" s="37" t="s">
        <v>187</v>
      </c>
      <c r="B8" s="34" t="s">
        <v>184</v>
      </c>
      <c r="C8" s="35">
        <v>0.5514</v>
      </c>
      <c r="D8" s="36">
        <v>-92.6</v>
      </c>
    </row>
    <row r="9" s="23" customFormat="1" ht="36" customHeight="1" spans="1:4">
      <c r="A9" s="37" t="s">
        <v>188</v>
      </c>
      <c r="B9" s="34" t="s">
        <v>184</v>
      </c>
      <c r="C9" s="35">
        <v>0.0285</v>
      </c>
      <c r="D9" s="36">
        <v>-95.1</v>
      </c>
    </row>
    <row r="10" s="23" customFormat="1" ht="36" customHeight="1" spans="1:4">
      <c r="A10" s="33" t="s">
        <v>189</v>
      </c>
      <c r="B10" s="34" t="s">
        <v>184</v>
      </c>
      <c r="C10" s="35">
        <v>0.1865</v>
      </c>
      <c r="D10" s="36">
        <v>-91.4</v>
      </c>
    </row>
    <row r="11" s="23" customFormat="1" ht="36" customHeight="1" spans="1:4">
      <c r="A11" s="37" t="s">
        <v>190</v>
      </c>
      <c r="B11" s="34" t="s">
        <v>184</v>
      </c>
      <c r="C11" s="35">
        <v>0.3115</v>
      </c>
      <c r="D11" s="36">
        <v>-92.9</v>
      </c>
    </row>
    <row r="12" s="23" customFormat="1" ht="36" customHeight="1" spans="1:4">
      <c r="A12" s="37" t="s">
        <v>191</v>
      </c>
      <c r="B12" s="34" t="s">
        <v>184</v>
      </c>
      <c r="C12" s="35">
        <v>0.0249</v>
      </c>
      <c r="D12" s="36">
        <v>-92.6</v>
      </c>
    </row>
    <row r="13" s="1" customFormat="1" ht="36" customHeight="1" spans="1:4">
      <c r="A13" s="38" t="s">
        <v>192</v>
      </c>
      <c r="B13" s="39" t="s">
        <v>28</v>
      </c>
      <c r="C13" s="40">
        <v>23</v>
      </c>
      <c r="D13" s="41"/>
    </row>
    <row r="14" s="23" customFormat="1" ht="13.15" customHeight="1" spans="1:4">
      <c r="A14" s="42"/>
      <c r="B14" s="42"/>
      <c r="C14" s="42"/>
      <c r="D14" s="42"/>
    </row>
    <row r="15" s="23" customFormat="1" ht="18.6" customHeight="1" spans="1:4">
      <c r="A15" s="43">
        <v>15</v>
      </c>
      <c r="B15" s="43"/>
      <c r="C15" s="44"/>
      <c r="D15" s="44"/>
    </row>
    <row r="16" s="23" customFormat="1" spans="1:8">
      <c r="A16" s="45"/>
      <c r="B16" s="45"/>
      <c r="C16" s="46"/>
      <c r="D16" s="46"/>
      <c r="H16" s="47"/>
    </row>
    <row r="17" spans="1:4">
      <c r="A17" s="48"/>
      <c r="B17" s="48"/>
      <c r="C17" s="49"/>
      <c r="D17" s="49"/>
    </row>
    <row r="18" spans="1:4">
      <c r="A18" s="48"/>
      <c r="B18" s="48"/>
      <c r="C18" s="48"/>
      <c r="D18" s="48"/>
    </row>
    <row r="19" spans="1:4">
      <c r="A19" s="48"/>
      <c r="B19" s="48"/>
      <c r="C19" s="48"/>
      <c r="D19" s="48"/>
    </row>
    <row r="20" spans="1:4">
      <c r="A20" s="48"/>
      <c r="B20" s="48"/>
      <c r="C20" s="48"/>
      <c r="D20" s="48"/>
    </row>
    <row r="21" spans="1:4">
      <c r="A21" s="48"/>
      <c r="B21" s="48"/>
      <c r="C21" s="48"/>
      <c r="D21" s="48"/>
    </row>
    <row r="22" spans="1:4">
      <c r="A22" s="48"/>
      <c r="B22" s="48"/>
      <c r="C22" s="48"/>
      <c r="D22" s="48"/>
    </row>
    <row r="23" spans="1:4">
      <c r="A23" s="48"/>
      <c r="B23" s="48"/>
      <c r="C23" s="48"/>
      <c r="D23" s="48"/>
    </row>
    <row r="24" spans="1:4">
      <c r="A24" s="48"/>
      <c r="B24" s="48"/>
      <c r="C24" s="48"/>
      <c r="D24" s="48"/>
    </row>
    <row r="25" spans="1:4">
      <c r="A25" s="48"/>
      <c r="B25" s="48"/>
      <c r="C25" s="48"/>
      <c r="D25" s="48"/>
    </row>
  </sheetData>
  <mergeCells count="7">
    <mergeCell ref="A1:D1"/>
    <mergeCell ref="A14:D14"/>
    <mergeCell ref="A15:D15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zoomScale="161" zoomScaleNormal="161" topLeftCell="A13" workbookViewId="0">
      <selection activeCell="E26" sqref="E26"/>
    </sheetView>
  </sheetViews>
  <sheetFormatPr defaultColWidth="9" defaultRowHeight="14.25" outlineLevelCol="6"/>
  <cols>
    <col min="1" max="1" width="20.875" style="2" customWidth="1"/>
    <col min="2" max="2" width="5.875" style="2" customWidth="1"/>
    <col min="3" max="3" width="7.375" style="2" customWidth="1"/>
    <col min="4" max="4" width="8.125" style="2" customWidth="1"/>
    <col min="5" max="16384" width="9" style="2"/>
  </cols>
  <sheetData>
    <row r="1" ht="45.2" customHeight="1" spans="1:4">
      <c r="A1" s="3" t="s">
        <v>193</v>
      </c>
      <c r="B1" s="3"/>
      <c r="C1" s="3"/>
      <c r="D1" s="3"/>
    </row>
    <row r="2" s="1" customFormat="1" ht="17.1" customHeight="1" spans="1:4">
      <c r="A2" s="4" t="s">
        <v>1</v>
      </c>
      <c r="B2" s="5" t="s">
        <v>149</v>
      </c>
      <c r="C2" s="6" t="s">
        <v>3</v>
      </c>
      <c r="D2" s="7" t="s">
        <v>194</v>
      </c>
    </row>
    <row r="3" s="1" customFormat="1" ht="17.1" customHeight="1" spans="1:4">
      <c r="A3" s="4"/>
      <c r="B3" s="8"/>
      <c r="C3" s="9"/>
      <c r="D3" s="10"/>
    </row>
    <row r="4" s="1" customFormat="1" ht="17.45" customHeight="1" spans="1:4">
      <c r="A4" s="11" t="s">
        <v>195</v>
      </c>
      <c r="B4" s="12" t="s">
        <v>6</v>
      </c>
      <c r="C4" s="13">
        <v>34.1357</v>
      </c>
      <c r="D4" s="14">
        <v>-32.1</v>
      </c>
    </row>
    <row r="5" s="1" customFormat="1" ht="17.45" customHeight="1" spans="1:4">
      <c r="A5" s="15" t="s">
        <v>196</v>
      </c>
      <c r="B5" s="12" t="s">
        <v>6</v>
      </c>
      <c r="C5" s="13">
        <v>3.1586</v>
      </c>
      <c r="D5" s="14">
        <v>-65.1</v>
      </c>
    </row>
    <row r="6" s="1" customFormat="1" ht="17.45" customHeight="1" spans="1:4">
      <c r="A6" s="15" t="s">
        <v>197</v>
      </c>
      <c r="B6" s="12" t="s">
        <v>6</v>
      </c>
      <c r="C6" s="13">
        <v>30.9771</v>
      </c>
      <c r="D6" s="14">
        <v>-24.9</v>
      </c>
    </row>
    <row r="7" s="1" customFormat="1" ht="17.45" customHeight="1" spans="1:4">
      <c r="A7" s="15" t="s">
        <v>198</v>
      </c>
      <c r="B7" s="12" t="s">
        <v>6</v>
      </c>
      <c r="C7" s="13">
        <v>30.1425</v>
      </c>
      <c r="D7" s="14">
        <v>-23.8</v>
      </c>
    </row>
    <row r="8" s="1" customFormat="1" ht="17.45" customHeight="1" spans="1:4">
      <c r="A8" s="15" t="s">
        <v>199</v>
      </c>
      <c r="B8" s="12" t="s">
        <v>6</v>
      </c>
      <c r="C8" s="13">
        <v>11.313</v>
      </c>
      <c r="D8" s="14">
        <v>-25.4</v>
      </c>
    </row>
    <row r="9" s="1" customFormat="1" ht="17.45" customHeight="1" spans="1:4">
      <c r="A9" s="15" t="s">
        <v>200</v>
      </c>
      <c r="B9" s="12" t="s">
        <v>6</v>
      </c>
      <c r="C9" s="13">
        <v>2.2013</v>
      </c>
      <c r="D9" s="14">
        <v>-16.9</v>
      </c>
    </row>
    <row r="10" s="1" customFormat="1" ht="17.45" customHeight="1" spans="1:4">
      <c r="A10" s="15" t="s">
        <v>201</v>
      </c>
      <c r="B10" s="12" t="s">
        <v>6</v>
      </c>
      <c r="C10" s="13">
        <v>1.3891</v>
      </c>
      <c r="D10" s="14">
        <v>-43.5</v>
      </c>
    </row>
    <row r="11" s="1" customFormat="1" ht="17.45" customHeight="1" spans="1:4">
      <c r="A11" s="15" t="s">
        <v>202</v>
      </c>
      <c r="B11" s="12" t="s">
        <v>6</v>
      </c>
      <c r="C11" s="13">
        <v>2.7013</v>
      </c>
      <c r="D11" s="14">
        <v>-14.8</v>
      </c>
    </row>
    <row r="12" s="1" customFormat="1" ht="17.45" customHeight="1" spans="1:4">
      <c r="A12" s="15" t="s">
        <v>203</v>
      </c>
      <c r="B12" s="12"/>
      <c r="C12" s="16"/>
      <c r="D12" s="14"/>
    </row>
    <row r="13" s="1" customFormat="1" ht="17.45" customHeight="1" spans="1:5">
      <c r="A13" s="15" t="s">
        <v>89</v>
      </c>
      <c r="B13" s="12" t="s">
        <v>6</v>
      </c>
      <c r="C13" s="13">
        <v>7.1814</v>
      </c>
      <c r="D13" s="14"/>
      <c r="E13" s="17"/>
    </row>
    <row r="14" s="1" customFormat="1" ht="17.45" customHeight="1" spans="1:5">
      <c r="A14" s="15" t="s">
        <v>90</v>
      </c>
      <c r="B14" s="12" t="s">
        <v>6</v>
      </c>
      <c r="C14" s="13">
        <v>5.536</v>
      </c>
      <c r="D14" s="14"/>
      <c r="E14" s="17"/>
    </row>
    <row r="15" s="1" customFormat="1" ht="17.45" customHeight="1" spans="1:5">
      <c r="A15" s="15" t="s">
        <v>91</v>
      </c>
      <c r="B15" s="12" t="s">
        <v>6</v>
      </c>
      <c r="C15" s="13">
        <v>13.2244</v>
      </c>
      <c r="D15" s="14"/>
      <c r="E15" s="17"/>
    </row>
    <row r="16" s="1" customFormat="1" ht="17.45" customHeight="1" spans="1:5">
      <c r="A16" s="15" t="s">
        <v>92</v>
      </c>
      <c r="B16" s="12" t="s">
        <v>6</v>
      </c>
      <c r="C16" s="13">
        <v>4.8013</v>
      </c>
      <c r="D16" s="14"/>
      <c r="E16" s="17"/>
    </row>
    <row r="17" ht="17.45" customHeight="1" spans="1:5">
      <c r="A17" s="15" t="s">
        <v>93</v>
      </c>
      <c r="B17" s="12" t="s">
        <v>6</v>
      </c>
      <c r="C17" s="13">
        <v>0.234</v>
      </c>
      <c r="D17" s="14"/>
      <c r="E17" s="18"/>
    </row>
    <row r="18" ht="17.45" customHeight="1" spans="1:5">
      <c r="A18" s="15" t="s">
        <v>204</v>
      </c>
      <c r="B18" s="12" t="s">
        <v>205</v>
      </c>
      <c r="C18" s="19">
        <v>4</v>
      </c>
      <c r="D18" s="14">
        <v>100</v>
      </c>
      <c r="E18" s="18"/>
    </row>
    <row r="19" ht="17.45" customHeight="1" spans="1:5">
      <c r="A19" s="15" t="s">
        <v>206</v>
      </c>
      <c r="B19" s="12" t="s">
        <v>207</v>
      </c>
      <c r="C19" s="19">
        <v>662</v>
      </c>
      <c r="D19" s="14">
        <v>717.3</v>
      </c>
      <c r="E19" s="18"/>
    </row>
    <row r="20" ht="17.45" customHeight="1" spans="1:5">
      <c r="A20" s="15" t="s">
        <v>208</v>
      </c>
      <c r="B20" s="12" t="s">
        <v>207</v>
      </c>
      <c r="C20" s="19">
        <v>662</v>
      </c>
      <c r="D20" s="14">
        <v>4313.3</v>
      </c>
      <c r="E20" s="18"/>
    </row>
    <row r="21" ht="17.45" customHeight="1" spans="1:5">
      <c r="A21" s="15" t="s">
        <v>209</v>
      </c>
      <c r="B21" s="12" t="s">
        <v>207</v>
      </c>
      <c r="C21" s="19"/>
      <c r="D21" s="14"/>
      <c r="E21" s="18"/>
    </row>
    <row r="22" ht="17.45" customHeight="1" spans="1:7">
      <c r="A22" s="15" t="s">
        <v>210</v>
      </c>
      <c r="B22" s="12" t="s">
        <v>207</v>
      </c>
      <c r="C22" s="19"/>
      <c r="D22" s="14"/>
      <c r="E22" s="18"/>
      <c r="G22" s="18"/>
    </row>
    <row r="23" ht="17.45" customHeight="1" spans="1:5">
      <c r="A23" s="15" t="s">
        <v>211</v>
      </c>
      <c r="B23" s="12" t="s">
        <v>207</v>
      </c>
      <c r="C23" s="19"/>
      <c r="D23" s="14"/>
      <c r="E23" s="18"/>
    </row>
    <row r="24" ht="17.45" customHeight="1" spans="1:5">
      <c r="A24" s="15" t="s">
        <v>212</v>
      </c>
      <c r="B24" s="12" t="s">
        <v>207</v>
      </c>
      <c r="C24" s="19">
        <v>0</v>
      </c>
      <c r="D24" s="14">
        <v>-100</v>
      </c>
      <c r="E24" s="18"/>
    </row>
    <row r="25" ht="16" customHeight="1" spans="1:4">
      <c r="A25" s="20" t="s">
        <v>213</v>
      </c>
      <c r="B25" s="21"/>
      <c r="C25" s="21"/>
      <c r="D25" s="21"/>
    </row>
    <row r="26" s="2" customFormat="1" ht="21.95" customHeight="1" spans="1:4">
      <c r="A26" s="22">
        <v>16</v>
      </c>
      <c r="B26" s="22"/>
      <c r="C26" s="22"/>
      <c r="D26" s="22"/>
    </row>
  </sheetData>
  <sheetProtection insertRows="0"/>
  <protectedRanges>
    <protectedRange sqref="C2 C4:D24" name="区域1"/>
  </protectedRanges>
  <mergeCells count="7">
    <mergeCell ref="A1:D1"/>
    <mergeCell ref="A25:D25"/>
    <mergeCell ref="A26:D26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zoomScale="152" zoomScaleNormal="152" topLeftCell="A10" workbookViewId="0">
      <selection activeCell="I12" sqref="I12"/>
    </sheetView>
  </sheetViews>
  <sheetFormatPr defaultColWidth="9" defaultRowHeight="14.25"/>
  <cols>
    <col min="1" max="1" width="22.125" style="48" customWidth="1"/>
    <col min="2" max="2" width="6.625" style="48" customWidth="1"/>
    <col min="3" max="3" width="7.625" style="48" customWidth="1"/>
    <col min="4" max="4" width="5.625" style="48" customWidth="1"/>
    <col min="5" max="16384" width="9" style="48"/>
  </cols>
  <sheetData>
    <row r="1" ht="45.2" customHeight="1" spans="1:4">
      <c r="A1" s="24" t="s">
        <v>0</v>
      </c>
      <c r="B1" s="24"/>
      <c r="C1" s="24"/>
      <c r="D1" s="24"/>
    </row>
    <row r="2" ht="15" customHeight="1" spans="1:4">
      <c r="A2" s="58" t="s">
        <v>1</v>
      </c>
      <c r="B2" s="59" t="s">
        <v>2</v>
      </c>
      <c r="C2" s="6" t="s">
        <v>3</v>
      </c>
      <c r="D2" s="60" t="s">
        <v>4</v>
      </c>
    </row>
    <row r="3" ht="15" customHeight="1" spans="1:4">
      <c r="A3" s="61"/>
      <c r="B3" s="62"/>
      <c r="C3" s="9"/>
      <c r="D3" s="63"/>
    </row>
    <row r="4" ht="18" customHeight="1" spans="1:5">
      <c r="A4" s="124" t="s">
        <v>5</v>
      </c>
      <c r="B4" s="101" t="s">
        <v>6</v>
      </c>
      <c r="C4" s="66">
        <v>223.89</v>
      </c>
      <c r="D4" s="68">
        <v>-4.8</v>
      </c>
      <c r="E4" s="136"/>
    </row>
    <row r="5" ht="16.7" customHeight="1" spans="1:4">
      <c r="A5" s="124" t="s">
        <v>7</v>
      </c>
      <c r="B5" s="101" t="s">
        <v>6</v>
      </c>
      <c r="C5" s="66">
        <v>22.69</v>
      </c>
      <c r="D5" s="68">
        <v>1.5</v>
      </c>
    </row>
    <row r="6" ht="16.7" customHeight="1" spans="1:4">
      <c r="A6" s="124" t="s">
        <v>8</v>
      </c>
      <c r="B6" s="101" t="s">
        <v>6</v>
      </c>
      <c r="C6" s="66">
        <v>100.47</v>
      </c>
      <c r="D6" s="68">
        <v>-5.9</v>
      </c>
    </row>
    <row r="7" ht="16.7" customHeight="1" spans="1:4">
      <c r="A7" s="124" t="s">
        <v>9</v>
      </c>
      <c r="B7" s="101" t="s">
        <v>6</v>
      </c>
      <c r="C7" s="66">
        <v>95.76</v>
      </c>
      <c r="D7" s="68">
        <v>-5.3</v>
      </c>
    </row>
    <row r="8" ht="16.7" customHeight="1" spans="1:4">
      <c r="A8" s="124" t="s">
        <v>10</v>
      </c>
      <c r="B8" s="101" t="s">
        <v>6</v>
      </c>
      <c r="C8" s="66">
        <v>100.73</v>
      </c>
      <c r="D8" s="68">
        <v>-4.5</v>
      </c>
    </row>
    <row r="9" customFormat="1" ht="16.7" customHeight="1" spans="1:4">
      <c r="A9" s="69" t="s">
        <v>11</v>
      </c>
      <c r="B9" s="101" t="s">
        <v>6</v>
      </c>
      <c r="C9" s="66">
        <v>71.4175736003888</v>
      </c>
      <c r="D9" s="68">
        <v>-13.7</v>
      </c>
    </row>
    <row r="10" s="133" customFormat="1" ht="16.7" customHeight="1" spans="1:4">
      <c r="A10" s="69" t="s">
        <v>12</v>
      </c>
      <c r="B10" s="65" t="s">
        <v>13</v>
      </c>
      <c r="C10" s="66">
        <v>24.30139883</v>
      </c>
      <c r="D10" s="68">
        <v>-5.76361524532536</v>
      </c>
    </row>
    <row r="11" s="133" customFormat="1" ht="16.7" customHeight="1" spans="1:4">
      <c r="A11" s="69" t="s">
        <v>14</v>
      </c>
      <c r="B11" s="65" t="s">
        <v>13</v>
      </c>
      <c r="C11" s="66">
        <v>14.1506032789622</v>
      </c>
      <c r="D11" s="68">
        <v>-13.4314234359482</v>
      </c>
    </row>
    <row r="12" s="72" customFormat="1" ht="16.7" customHeight="1" spans="1:4">
      <c r="A12" s="74" t="s">
        <v>15</v>
      </c>
      <c r="B12" s="125" t="s">
        <v>6</v>
      </c>
      <c r="C12" s="66"/>
      <c r="D12" s="68">
        <f>'9'!D4</f>
        <v>-10.7</v>
      </c>
    </row>
    <row r="13" customFormat="1" ht="16.7" customHeight="1" spans="1:4">
      <c r="A13" s="69" t="s">
        <v>16</v>
      </c>
      <c r="B13" s="101" t="s">
        <v>6</v>
      </c>
      <c r="C13" s="66">
        <v>136.91</v>
      </c>
      <c r="D13" s="68">
        <v>-17.3</v>
      </c>
    </row>
    <row r="14" customFormat="1" ht="16.7" customHeight="1" spans="1:4">
      <c r="A14" s="74" t="s">
        <v>17</v>
      </c>
      <c r="B14" s="101" t="s">
        <v>6</v>
      </c>
      <c r="C14" s="137">
        <v>44.9</v>
      </c>
      <c r="D14" s="138">
        <v>-35.3</v>
      </c>
    </row>
    <row r="15" customFormat="1" ht="16.7" customHeight="1" spans="1:4">
      <c r="A15" s="74" t="s">
        <v>18</v>
      </c>
      <c r="B15" s="101" t="s">
        <v>6</v>
      </c>
      <c r="C15" s="137">
        <v>5</v>
      </c>
      <c r="D15" s="138">
        <v>-62.6</v>
      </c>
    </row>
    <row r="16" s="134" customFormat="1" ht="16.7" customHeight="1" spans="1:4">
      <c r="A16" s="74" t="s">
        <v>19</v>
      </c>
      <c r="B16" s="101" t="s">
        <v>6</v>
      </c>
      <c r="C16" s="137">
        <v>39.9</v>
      </c>
      <c r="D16" s="138">
        <v>-28.9</v>
      </c>
    </row>
    <row r="17" customFormat="1" ht="16.7" customHeight="1" spans="1:4">
      <c r="A17" s="69" t="s">
        <v>20</v>
      </c>
      <c r="B17" s="101" t="s">
        <v>6</v>
      </c>
      <c r="C17" s="66">
        <f>'12'!C4</f>
        <v>12.44</v>
      </c>
      <c r="D17" s="68">
        <f>'12'!D4</f>
        <v>-11.5</v>
      </c>
    </row>
    <row r="18" customFormat="1" ht="16.7" customHeight="1" spans="1:4">
      <c r="A18" s="69" t="s">
        <v>21</v>
      </c>
      <c r="B18" s="101" t="s">
        <v>6</v>
      </c>
      <c r="C18" s="137">
        <f>'12'!C15</f>
        <v>73.19</v>
      </c>
      <c r="D18" s="138">
        <f>'12'!D15</f>
        <v>5.49164815746347</v>
      </c>
    </row>
    <row r="19" customFormat="1" ht="16.7" customHeight="1" spans="1:11">
      <c r="A19" s="69" t="s">
        <v>22</v>
      </c>
      <c r="B19" s="101" t="s">
        <v>6</v>
      </c>
      <c r="C19" s="137">
        <f>'13'!C4</f>
        <v>26.6438</v>
      </c>
      <c r="D19" s="138">
        <f>'13'!D4</f>
        <v>-15.4457663855999</v>
      </c>
      <c r="K19" s="78"/>
    </row>
    <row r="20" customFormat="1" ht="16.7" customHeight="1" spans="1:4">
      <c r="A20" s="69" t="s">
        <v>23</v>
      </c>
      <c r="B20" s="101" t="s">
        <v>6</v>
      </c>
      <c r="C20" s="137">
        <f>'13'!C10</f>
        <v>7.0481</v>
      </c>
      <c r="D20" s="138">
        <f>'13'!D10</f>
        <v>-28.8200125229756</v>
      </c>
    </row>
    <row r="21" customFormat="1" ht="16.7" customHeight="1" spans="1:7">
      <c r="A21" s="69" t="s">
        <v>24</v>
      </c>
      <c r="B21" s="101" t="s">
        <v>6</v>
      </c>
      <c r="C21" s="137">
        <v>1488.56</v>
      </c>
      <c r="D21" s="138">
        <v>3.8</v>
      </c>
      <c r="G21" s="78"/>
    </row>
    <row r="22" customFormat="1" ht="16.7" customHeight="1" spans="1:4">
      <c r="A22" s="69" t="s">
        <v>25</v>
      </c>
      <c r="B22" s="101" t="s">
        <v>6</v>
      </c>
      <c r="C22" s="137">
        <v>1033.24</v>
      </c>
      <c r="D22" s="138">
        <v>7.1</v>
      </c>
    </row>
    <row r="23" customFormat="1" ht="16.7" customHeight="1" spans="1:4">
      <c r="A23" s="69" t="s">
        <v>26</v>
      </c>
      <c r="B23" s="101" t="s">
        <v>6</v>
      </c>
      <c r="C23" s="137">
        <v>505.24</v>
      </c>
      <c r="D23" s="138">
        <v>17.5</v>
      </c>
    </row>
    <row r="24" s="135" customFormat="1" ht="16.7" customHeight="1" spans="1:4">
      <c r="A24" s="139" t="s">
        <v>27</v>
      </c>
      <c r="B24" s="140" t="s">
        <v>28</v>
      </c>
      <c r="C24" s="141">
        <f>'11'!C4</f>
        <v>104.3</v>
      </c>
      <c r="D24" s="142">
        <f>C24-100</f>
        <v>4.3</v>
      </c>
    </row>
    <row r="25" customFormat="1" ht="20.25" customHeight="1" spans="1:4">
      <c r="A25" s="143" t="s">
        <v>29</v>
      </c>
      <c r="B25" s="128"/>
      <c r="C25" s="128"/>
      <c r="D25" s="128"/>
    </row>
    <row r="26" ht="15.95" customHeight="1" spans="1:4">
      <c r="A26" s="129">
        <v>1</v>
      </c>
      <c r="B26" s="129"/>
      <c r="C26" s="129"/>
      <c r="D26" s="129"/>
    </row>
  </sheetData>
  <mergeCells count="7">
    <mergeCell ref="A1:D1"/>
    <mergeCell ref="A25:D25"/>
    <mergeCell ref="A26:D26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9" scale="140" orientation="portrait" horizontalDpi="1200" verticalDpi="12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152" zoomScaleNormal="152" topLeftCell="A7" workbookViewId="0">
      <selection activeCell="G14" sqref="G14"/>
    </sheetView>
  </sheetViews>
  <sheetFormatPr defaultColWidth="9" defaultRowHeight="14.25" outlineLevelCol="4"/>
  <cols>
    <col min="1" max="1" width="22.125" customWidth="1"/>
    <col min="2" max="3" width="7.125" customWidth="1"/>
    <col min="4" max="4" width="5.625" customWidth="1"/>
  </cols>
  <sheetData>
    <row r="1" ht="45.2" customHeight="1" spans="1:4">
      <c r="A1" s="24" t="s">
        <v>30</v>
      </c>
      <c r="B1" s="24"/>
      <c r="C1" s="24"/>
      <c r="D1" s="24"/>
    </row>
    <row r="2" s="23" customFormat="1" ht="17.1" customHeight="1" spans="1:4">
      <c r="A2" s="58" t="s">
        <v>1</v>
      </c>
      <c r="B2" s="59" t="s">
        <v>2</v>
      </c>
      <c r="C2" s="6" t="str">
        <f>'1'!C2:C3</f>
        <v>1-4月</v>
      </c>
      <c r="D2" s="60" t="s">
        <v>4</v>
      </c>
    </row>
    <row r="3" s="23" customFormat="1" ht="17.1" customHeight="1" spans="1:4">
      <c r="A3" s="61"/>
      <c r="B3" s="62"/>
      <c r="C3" s="9"/>
      <c r="D3" s="63"/>
    </row>
    <row r="4" s="23" customFormat="1" ht="24" customHeight="1" spans="1:5">
      <c r="A4" s="64" t="str">
        <f>'1'!A4</f>
        <v>地区生产总值(GDP)（1-3月）</v>
      </c>
      <c r="B4" s="101" t="s">
        <v>6</v>
      </c>
      <c r="C4" s="66">
        <v>54.9826958795031</v>
      </c>
      <c r="D4" s="68">
        <v>-2.79155330637023</v>
      </c>
      <c r="E4" s="132"/>
    </row>
    <row r="5" s="48" customFormat="1" ht="24" customHeight="1" spans="1:4">
      <c r="A5" s="124" t="s">
        <v>7</v>
      </c>
      <c r="B5" s="101" t="s">
        <v>6</v>
      </c>
      <c r="C5" s="66">
        <v>1.80489666932344</v>
      </c>
      <c r="D5" s="68">
        <v>2.0719826783572</v>
      </c>
    </row>
    <row r="6" s="48" customFormat="1" ht="24" customHeight="1" spans="1:4">
      <c r="A6" s="124" t="s">
        <v>8</v>
      </c>
      <c r="B6" s="101" t="s">
        <v>6</v>
      </c>
      <c r="C6" s="66">
        <v>12.5891669304614</v>
      </c>
      <c r="D6" s="68">
        <v>-9.11976651570767</v>
      </c>
    </row>
    <row r="7" s="48" customFormat="1" ht="24" customHeight="1" spans="1:4">
      <c r="A7" s="124" t="s">
        <v>9</v>
      </c>
      <c r="B7" s="101" t="s">
        <v>6</v>
      </c>
      <c r="C7" s="66">
        <v>10.59</v>
      </c>
      <c r="D7" s="68">
        <v>-6.25787518766575</v>
      </c>
    </row>
    <row r="8" s="48" customFormat="1" ht="24" customHeight="1" spans="1:4">
      <c r="A8" s="124" t="s">
        <v>10</v>
      </c>
      <c r="B8" s="101" t="s">
        <v>6</v>
      </c>
      <c r="C8" s="66">
        <v>40.5886322797183</v>
      </c>
      <c r="D8" s="68">
        <v>-0.660961686638856</v>
      </c>
    </row>
    <row r="9" s="23" customFormat="1" ht="24" customHeight="1" spans="1:4">
      <c r="A9" s="69" t="s">
        <v>11</v>
      </c>
      <c r="B9" s="101" t="s">
        <v>6</v>
      </c>
      <c r="C9" s="66">
        <f>'8'!C5</f>
        <v>9.05811306777163</v>
      </c>
      <c r="D9" s="68">
        <f>'8'!D5</f>
        <v>-13.7</v>
      </c>
    </row>
    <row r="10" s="72" customFormat="1" ht="24" customHeight="1" spans="1:4">
      <c r="A10" s="74" t="s">
        <v>31</v>
      </c>
      <c r="B10" s="125" t="s">
        <v>6</v>
      </c>
      <c r="C10" s="66">
        <f>'8'!C11</f>
        <v>67.55</v>
      </c>
      <c r="D10" s="68">
        <f>'8'!D11</f>
        <v>-54.8</v>
      </c>
    </row>
    <row r="11" s="23" customFormat="1" ht="24" customHeight="1" spans="1:4">
      <c r="A11" s="69" t="s">
        <v>32</v>
      </c>
      <c r="B11" s="101" t="s">
        <v>33</v>
      </c>
      <c r="C11" s="114">
        <f>'8'!C17</f>
        <v>129</v>
      </c>
      <c r="D11" s="68"/>
    </row>
    <row r="12" s="23" customFormat="1" ht="24" customHeight="1" spans="1:4">
      <c r="A12" s="74" t="s">
        <v>34</v>
      </c>
      <c r="B12" s="127" t="s">
        <v>13</v>
      </c>
      <c r="C12" s="66">
        <v>4.7911</v>
      </c>
      <c r="D12" s="68">
        <v>-5.23</v>
      </c>
    </row>
    <row r="13" s="23" customFormat="1" ht="24" customHeight="1" spans="1:4">
      <c r="A13" s="74" t="s">
        <v>15</v>
      </c>
      <c r="B13" s="101" t="s">
        <v>6</v>
      </c>
      <c r="C13" s="66"/>
      <c r="D13" s="68">
        <f>'9'!D5</f>
        <v>-6.2</v>
      </c>
    </row>
    <row r="14" s="23" customFormat="1" ht="24" customHeight="1" spans="1:4">
      <c r="A14" s="69" t="s">
        <v>16</v>
      </c>
      <c r="B14" s="101" t="s">
        <v>6</v>
      </c>
      <c r="C14" s="66">
        <v>40.03</v>
      </c>
      <c r="D14" s="68">
        <v>-17.4</v>
      </c>
    </row>
    <row r="15" s="23" customFormat="1" ht="24" customHeight="1" spans="1:4">
      <c r="A15" s="69" t="s">
        <v>20</v>
      </c>
      <c r="B15" s="101" t="s">
        <v>6</v>
      </c>
      <c r="C15" s="66">
        <f>'12'!C11</f>
        <v>1.0442</v>
      </c>
      <c r="D15" s="68">
        <f>'12'!D11</f>
        <v>-16.8431950306602</v>
      </c>
    </row>
    <row r="16" s="23" customFormat="1" ht="24" customHeight="1" spans="1:4">
      <c r="A16" s="69" t="s">
        <v>21</v>
      </c>
      <c r="B16" s="101" t="s">
        <v>6</v>
      </c>
      <c r="C16" s="66">
        <f>'12'!C17</f>
        <v>8.5396</v>
      </c>
      <c r="D16" s="68">
        <f>'12'!D17</f>
        <v>-9.17734645041212</v>
      </c>
    </row>
    <row r="17" s="23" customFormat="1" ht="24" customHeight="1" spans="1:4">
      <c r="A17" s="69" t="s">
        <v>22</v>
      </c>
      <c r="B17" s="101" t="s">
        <v>6</v>
      </c>
      <c r="C17" s="66">
        <f>'13'!C6</f>
        <v>9.797</v>
      </c>
      <c r="D17" s="68">
        <f>'13'!D6</f>
        <v>-7.22450023200977</v>
      </c>
    </row>
    <row r="18" s="23" customFormat="1" ht="24" customHeight="1" spans="1:4">
      <c r="A18" s="69" t="s">
        <v>23</v>
      </c>
      <c r="B18" s="101" t="s">
        <v>6</v>
      </c>
      <c r="C18" s="66">
        <f>'13'!C12</f>
        <v>1.606</v>
      </c>
      <c r="D18" s="68">
        <f>'13'!D12</f>
        <v>-36.1888111888112</v>
      </c>
    </row>
    <row r="19" s="23" customFormat="1" ht="12.75" customHeight="1" spans="1:4">
      <c r="A19" s="128" t="s">
        <v>35</v>
      </c>
      <c r="B19" s="128"/>
      <c r="C19" s="128"/>
      <c r="D19" s="128"/>
    </row>
    <row r="20" s="73" customFormat="1" ht="17.1" customHeight="1" spans="1:4">
      <c r="A20" s="129">
        <v>2</v>
      </c>
      <c r="B20" s="129"/>
      <c r="C20" s="129"/>
      <c r="D20" s="129"/>
    </row>
    <row r="21" s="131" customFormat="1" spans="1:4">
      <c r="A21" s="130"/>
      <c r="B21" s="130"/>
      <c r="C21" s="130"/>
      <c r="D21" s="130"/>
    </row>
    <row r="22" spans="1:4">
      <c r="A22" s="48"/>
      <c r="B22" s="48"/>
      <c r="C22" s="48"/>
      <c r="D22" s="48"/>
    </row>
    <row r="23" spans="1:4">
      <c r="A23" s="48"/>
      <c r="B23" s="48"/>
      <c r="C23" s="48"/>
      <c r="D23" s="48"/>
    </row>
    <row r="24" spans="1:4">
      <c r="A24" s="48"/>
      <c r="B24" s="48"/>
      <c r="C24" s="48"/>
      <c r="D24" s="48"/>
    </row>
    <row r="25" spans="1:4">
      <c r="A25" s="48"/>
      <c r="B25" s="48"/>
      <c r="C25" s="48"/>
      <c r="D25" s="48"/>
    </row>
  </sheetData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150" zoomScaleNormal="150" topLeftCell="A10" workbookViewId="0">
      <selection activeCell="F16" sqref="F16"/>
    </sheetView>
  </sheetViews>
  <sheetFormatPr defaultColWidth="9" defaultRowHeight="14.25" outlineLevelCol="4"/>
  <cols>
    <col min="1" max="1" width="22.125" customWidth="1"/>
    <col min="2" max="3" width="7.125" customWidth="1"/>
    <col min="4" max="4" width="5.625" customWidth="1"/>
  </cols>
  <sheetData>
    <row r="1" ht="45.2" customHeight="1" spans="1:4">
      <c r="A1" s="24" t="s">
        <v>36</v>
      </c>
      <c r="B1" s="24"/>
      <c r="C1" s="24"/>
      <c r="D1" s="24"/>
    </row>
    <row r="2" s="23" customFormat="1" ht="17.1" customHeight="1" spans="1:4">
      <c r="A2" s="58" t="s">
        <v>1</v>
      </c>
      <c r="B2" s="59" t="s">
        <v>2</v>
      </c>
      <c r="C2" s="6" t="str">
        <f>'2'!C2:C3</f>
        <v>1-4月</v>
      </c>
      <c r="D2" s="60" t="s">
        <v>4</v>
      </c>
    </row>
    <row r="3" s="23" customFormat="1" ht="17.1" customHeight="1" spans="1:4">
      <c r="A3" s="61"/>
      <c r="B3" s="62"/>
      <c r="C3" s="9"/>
      <c r="D3" s="63"/>
    </row>
    <row r="4" s="23" customFormat="1" ht="24" customHeight="1" spans="1:5">
      <c r="A4" s="64" t="str">
        <f>'1'!A4</f>
        <v>地区生产总值(GDP)（1-3月）</v>
      </c>
      <c r="B4" s="101" t="s">
        <v>6</v>
      </c>
      <c r="C4" s="66">
        <v>17.8768846252553</v>
      </c>
      <c r="D4" s="68">
        <v>-13.9548045409016</v>
      </c>
      <c r="E4" s="123"/>
    </row>
    <row r="5" s="48" customFormat="1" ht="24" customHeight="1" spans="1:4">
      <c r="A5" s="124" t="s">
        <v>7</v>
      </c>
      <c r="B5" s="101" t="s">
        <v>6</v>
      </c>
      <c r="C5" s="66">
        <v>0.022955821735481</v>
      </c>
      <c r="D5" s="68">
        <v>-2.11089087745093</v>
      </c>
    </row>
    <row r="6" s="48" customFormat="1" ht="24" customHeight="1" spans="1:4">
      <c r="A6" s="124" t="s">
        <v>8</v>
      </c>
      <c r="B6" s="101" t="s">
        <v>6</v>
      </c>
      <c r="C6" s="66">
        <v>11.252649465135</v>
      </c>
      <c r="D6" s="68">
        <v>-17.336303964488</v>
      </c>
    </row>
    <row r="7" s="48" customFormat="1" ht="24" customHeight="1" spans="1:4">
      <c r="A7" s="124" t="s">
        <v>9</v>
      </c>
      <c r="B7" s="101" t="s">
        <v>6</v>
      </c>
      <c r="C7" s="66">
        <v>11.05</v>
      </c>
      <c r="D7" s="68">
        <v>-17.1269164161109</v>
      </c>
    </row>
    <row r="8" s="48" customFormat="1" ht="24" customHeight="1" spans="1:4">
      <c r="A8" s="124" t="s">
        <v>10</v>
      </c>
      <c r="B8" s="101" t="s">
        <v>6</v>
      </c>
      <c r="C8" s="66">
        <v>6.60127933838482</v>
      </c>
      <c r="D8" s="68">
        <v>-7.27786479669358</v>
      </c>
    </row>
    <row r="9" s="23" customFormat="1" ht="24" customHeight="1" spans="1:4">
      <c r="A9" s="69" t="s">
        <v>11</v>
      </c>
      <c r="B9" s="101" t="s">
        <v>6</v>
      </c>
      <c r="C9" s="66">
        <f>'8'!C6</f>
        <v>10.8083119174301</v>
      </c>
      <c r="D9" s="68">
        <f>'8'!D6</f>
        <v>-15.2</v>
      </c>
    </row>
    <row r="10" s="72" customFormat="1" ht="24" customHeight="1" spans="1:4">
      <c r="A10" s="74" t="s">
        <v>31</v>
      </c>
      <c r="B10" s="125" t="s">
        <v>6</v>
      </c>
      <c r="C10" s="66">
        <f>'8'!C12</f>
        <v>39.59</v>
      </c>
      <c r="D10" s="68">
        <f>'8'!D12</f>
        <v>-16.1</v>
      </c>
    </row>
    <row r="11" s="23" customFormat="1" ht="24" customHeight="1" spans="1:4">
      <c r="A11" s="69" t="s">
        <v>32</v>
      </c>
      <c r="B11" s="101" t="s">
        <v>33</v>
      </c>
      <c r="C11" s="126">
        <f>'8'!C18</f>
        <v>111</v>
      </c>
      <c r="D11" s="68"/>
    </row>
    <row r="12" s="23" customFormat="1" ht="24" customHeight="1" spans="1:4">
      <c r="A12" s="74" t="s">
        <v>37</v>
      </c>
      <c r="B12" s="127" t="s">
        <v>13</v>
      </c>
      <c r="C12" s="66">
        <v>1.591</v>
      </c>
      <c r="D12" s="68">
        <v>-10.51</v>
      </c>
    </row>
    <row r="13" s="23" customFormat="1" ht="24" customHeight="1" spans="1:4">
      <c r="A13" s="74" t="s">
        <v>15</v>
      </c>
      <c r="B13" s="101" t="s">
        <v>6</v>
      </c>
      <c r="C13" s="66"/>
      <c r="D13" s="68">
        <f>'9'!D6</f>
        <v>-7.6</v>
      </c>
    </row>
    <row r="14" s="23" customFormat="1" ht="24" customHeight="1" spans="1:4">
      <c r="A14" s="69" t="s">
        <v>16</v>
      </c>
      <c r="B14" s="101" t="s">
        <v>6</v>
      </c>
      <c r="C14" s="66">
        <v>17.47</v>
      </c>
      <c r="D14" s="68">
        <v>-17.4</v>
      </c>
    </row>
    <row r="15" s="23" customFormat="1" ht="24" customHeight="1" spans="1:4">
      <c r="A15" s="69" t="s">
        <v>20</v>
      </c>
      <c r="B15" s="101" t="s">
        <v>6</v>
      </c>
      <c r="C15" s="66">
        <f>'12'!C12</f>
        <v>0.7016</v>
      </c>
      <c r="D15" s="68">
        <f>'12'!D12</f>
        <v>-30.0149625935162</v>
      </c>
    </row>
    <row r="16" s="23" customFormat="1" ht="24" customHeight="1" spans="1:4">
      <c r="A16" s="69" t="s">
        <v>21</v>
      </c>
      <c r="B16" s="101" t="s">
        <v>6</v>
      </c>
      <c r="C16" s="66">
        <f>'12'!C18</f>
        <v>1.8342</v>
      </c>
      <c r="D16" s="68">
        <f>'12'!D18</f>
        <v>-24.2347887149407</v>
      </c>
    </row>
    <row r="17" s="23" customFormat="1" ht="24" customHeight="1" spans="1:4">
      <c r="A17" s="69" t="s">
        <v>22</v>
      </c>
      <c r="B17" s="101" t="s">
        <v>6</v>
      </c>
      <c r="C17" s="66">
        <f>'13'!C7</f>
        <v>2.0063</v>
      </c>
      <c r="D17" s="68">
        <f>'13'!D7</f>
        <v>-17.8116422924092</v>
      </c>
    </row>
    <row r="18" s="23" customFormat="1" ht="24" customHeight="1" spans="1:4">
      <c r="A18" s="69" t="s">
        <v>23</v>
      </c>
      <c r="B18" s="101" t="s">
        <v>6</v>
      </c>
      <c r="C18" s="66">
        <f>'13'!C13</f>
        <v>0.854</v>
      </c>
      <c r="D18" s="68">
        <f>'13'!D13</f>
        <v>57.9434066950249</v>
      </c>
    </row>
    <row r="19" s="23" customFormat="1" ht="12.75" customHeight="1" spans="1:4">
      <c r="A19" s="128" t="s">
        <v>35</v>
      </c>
      <c r="B19" s="128"/>
      <c r="C19" s="128"/>
      <c r="D19" s="128"/>
    </row>
    <row r="20" s="73" customFormat="1" ht="17.1" customHeight="1" spans="1:4">
      <c r="A20" s="129">
        <v>3</v>
      </c>
      <c r="B20" s="129"/>
      <c r="C20" s="129"/>
      <c r="D20" s="129"/>
    </row>
    <row r="21" spans="1:4">
      <c r="A21" s="130"/>
      <c r="B21" s="130"/>
      <c r="C21" s="130"/>
      <c r="D21" s="130"/>
    </row>
    <row r="22" spans="1:4">
      <c r="A22" s="48"/>
      <c r="B22" s="48"/>
      <c r="C22" s="48"/>
      <c r="D22" s="48"/>
    </row>
    <row r="23" spans="1:4">
      <c r="A23" s="48"/>
      <c r="B23" s="48"/>
      <c r="C23" s="48"/>
      <c r="D23" s="48"/>
    </row>
    <row r="24" spans="1:4">
      <c r="A24" s="48"/>
      <c r="B24" s="48"/>
      <c r="C24" s="48"/>
      <c r="D24" s="48"/>
    </row>
    <row r="25" spans="1:4">
      <c r="A25" s="48"/>
      <c r="B25" s="48"/>
      <c r="C25" s="48"/>
      <c r="D25" s="48"/>
    </row>
  </sheetData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130" zoomScaleNormal="130" topLeftCell="A10" workbookViewId="0">
      <selection activeCell="G18" sqref="G18"/>
    </sheetView>
  </sheetViews>
  <sheetFormatPr defaultColWidth="9" defaultRowHeight="14.25" outlineLevelCol="4"/>
  <cols>
    <col min="1" max="1" width="22.125" customWidth="1"/>
    <col min="2" max="3" width="7.125" customWidth="1"/>
    <col min="4" max="4" width="5.625" customWidth="1"/>
  </cols>
  <sheetData>
    <row r="1" ht="45.2" customHeight="1" spans="1:4">
      <c r="A1" s="24" t="s">
        <v>38</v>
      </c>
      <c r="B1" s="24"/>
      <c r="C1" s="24"/>
      <c r="D1" s="24"/>
    </row>
    <row r="2" s="23" customFormat="1" ht="17.1" customHeight="1" spans="1:4">
      <c r="A2" s="58" t="s">
        <v>1</v>
      </c>
      <c r="B2" s="59" t="s">
        <v>2</v>
      </c>
      <c r="C2" s="6" t="str">
        <f>'3'!C2:C3</f>
        <v>1-4月</v>
      </c>
      <c r="D2" s="60" t="s">
        <v>39</v>
      </c>
    </row>
    <row r="3" s="23" customFormat="1" ht="17.1" customHeight="1" spans="1:4">
      <c r="A3" s="61"/>
      <c r="B3" s="62"/>
      <c r="C3" s="9"/>
      <c r="D3" s="63"/>
    </row>
    <row r="4" s="23" customFormat="1" ht="24" customHeight="1" spans="1:5">
      <c r="A4" s="64" t="str">
        <f>'1'!A4</f>
        <v>地区生产总值(GDP)（1-3月）</v>
      </c>
      <c r="B4" s="101" t="s">
        <v>6</v>
      </c>
      <c r="C4" s="66">
        <v>94.3186627476506</v>
      </c>
      <c r="D4" s="68">
        <v>-4.18704029313784</v>
      </c>
      <c r="E4" s="123"/>
    </row>
    <row r="5" s="48" customFormat="1" ht="24" customHeight="1" spans="1:4">
      <c r="A5" s="124" t="s">
        <v>7</v>
      </c>
      <c r="B5" s="101" t="s">
        <v>6</v>
      </c>
      <c r="C5" s="66">
        <v>7.45444624045339</v>
      </c>
      <c r="D5" s="68">
        <v>2.74388039860931</v>
      </c>
    </row>
    <row r="6" s="48" customFormat="1" ht="24" customHeight="1" spans="1:4">
      <c r="A6" s="124" t="s">
        <v>8</v>
      </c>
      <c r="B6" s="101" t="s">
        <v>6</v>
      </c>
      <c r="C6" s="66">
        <v>58.1737209790832</v>
      </c>
      <c r="D6" s="68">
        <v>-2.95840716452656</v>
      </c>
    </row>
    <row r="7" s="48" customFormat="1" ht="24" customHeight="1" spans="1:4">
      <c r="A7" s="124" t="s">
        <v>9</v>
      </c>
      <c r="B7" s="101" t="s">
        <v>6</v>
      </c>
      <c r="C7" s="66">
        <v>56.83</v>
      </c>
      <c r="D7" s="68">
        <v>-2.86240034962607</v>
      </c>
    </row>
    <row r="8" s="48" customFormat="1" ht="24" customHeight="1" spans="1:4">
      <c r="A8" s="124" t="s">
        <v>10</v>
      </c>
      <c r="B8" s="101" t="s">
        <v>6</v>
      </c>
      <c r="C8" s="66">
        <v>28.690495528114</v>
      </c>
      <c r="D8" s="68">
        <v>-7.718701344027</v>
      </c>
    </row>
    <row r="9" s="23" customFormat="1" ht="24" customHeight="1" spans="1:4">
      <c r="A9" s="69" t="s">
        <v>11</v>
      </c>
      <c r="B9" s="101" t="s">
        <v>6</v>
      </c>
      <c r="C9" s="66">
        <f>'8'!C7</f>
        <v>34.0440813054396</v>
      </c>
      <c r="D9" s="68">
        <f>'8'!D7</f>
        <v>-15.1</v>
      </c>
    </row>
    <row r="10" s="72" customFormat="1" ht="24" customHeight="1" spans="1:4">
      <c r="A10" s="74" t="s">
        <v>31</v>
      </c>
      <c r="B10" s="125" t="s">
        <v>6</v>
      </c>
      <c r="C10" s="66">
        <f>'8'!C13</f>
        <v>133.83</v>
      </c>
      <c r="D10" s="68">
        <f>'8'!D13</f>
        <v>-15.8</v>
      </c>
    </row>
    <row r="11" s="23" customFormat="1" ht="24" customHeight="1" spans="1:4">
      <c r="A11" s="69" t="s">
        <v>32</v>
      </c>
      <c r="B11" s="101" t="s">
        <v>33</v>
      </c>
      <c r="C11" s="126">
        <f>'8'!C19</f>
        <v>543</v>
      </c>
      <c r="D11" s="68"/>
    </row>
    <row r="12" s="23" customFormat="1" ht="24" customHeight="1" spans="1:5">
      <c r="A12" s="74" t="s">
        <v>40</v>
      </c>
      <c r="B12" s="127" t="s">
        <v>13</v>
      </c>
      <c r="C12" s="66">
        <v>13.216</v>
      </c>
      <c r="D12" s="68">
        <v>-8.34</v>
      </c>
      <c r="E12" s="47"/>
    </row>
    <row r="13" s="23" customFormat="1" ht="24" customHeight="1" spans="1:5">
      <c r="A13" s="74" t="s">
        <v>15</v>
      </c>
      <c r="B13" s="101" t="s">
        <v>6</v>
      </c>
      <c r="C13" s="66"/>
      <c r="D13" s="68">
        <f>'9'!D7</f>
        <v>-20.8</v>
      </c>
      <c r="E13" s="47"/>
    </row>
    <row r="14" s="23" customFormat="1" ht="24" customHeight="1" spans="1:5">
      <c r="A14" s="69" t="s">
        <v>16</v>
      </c>
      <c r="B14" s="101" t="s">
        <v>6</v>
      </c>
      <c r="C14" s="66">
        <v>50.23</v>
      </c>
      <c r="D14" s="68">
        <v>-17.5</v>
      </c>
      <c r="E14" s="47"/>
    </row>
    <row r="15" s="23" customFormat="1" ht="24" customHeight="1" spans="1:5">
      <c r="A15" s="69" t="s">
        <v>20</v>
      </c>
      <c r="B15" s="101" t="s">
        <v>6</v>
      </c>
      <c r="C15" s="66">
        <f>'12'!C13</f>
        <v>3.1307</v>
      </c>
      <c r="D15" s="68">
        <f>'12'!D13</f>
        <v>-17.7041165028127</v>
      </c>
      <c r="E15" s="47"/>
    </row>
    <row r="16" s="23" customFormat="1" ht="24" customHeight="1" spans="1:5">
      <c r="A16" s="69" t="s">
        <v>21</v>
      </c>
      <c r="B16" s="101" t="s">
        <v>6</v>
      </c>
      <c r="C16" s="66">
        <f>'12'!C19</f>
        <v>18.1691</v>
      </c>
      <c r="D16" s="68">
        <f>'12'!D19</f>
        <v>-2.37177937185997</v>
      </c>
      <c r="E16" s="47"/>
    </row>
    <row r="17" s="23" customFormat="1" ht="24" customHeight="1" spans="1:5">
      <c r="A17" s="69" t="s">
        <v>22</v>
      </c>
      <c r="B17" s="101" t="s">
        <v>6</v>
      </c>
      <c r="C17" s="66">
        <f>'13'!C8</f>
        <v>6.5145</v>
      </c>
      <c r="D17" s="68">
        <f>'13'!D8</f>
        <v>-22.0427212349668</v>
      </c>
      <c r="E17" s="47"/>
    </row>
    <row r="18" s="23" customFormat="1" ht="24" customHeight="1" spans="1:5">
      <c r="A18" s="69" t="s">
        <v>23</v>
      </c>
      <c r="B18" s="101" t="s">
        <v>6</v>
      </c>
      <c r="C18" s="66">
        <f>'13'!C14</f>
        <v>2.375</v>
      </c>
      <c r="D18" s="68">
        <f>'13'!D14</f>
        <v>-29.8292264964841</v>
      </c>
      <c r="E18" s="47"/>
    </row>
    <row r="19" s="23" customFormat="1" ht="12.75" customHeight="1" spans="1:5">
      <c r="A19" s="128" t="s">
        <v>35</v>
      </c>
      <c r="B19" s="128"/>
      <c r="C19" s="128"/>
      <c r="D19" s="128"/>
      <c r="E19" s="47"/>
    </row>
    <row r="20" s="73" customFormat="1" ht="17.1" customHeight="1" spans="1:4">
      <c r="A20" s="129">
        <v>4</v>
      </c>
      <c r="B20" s="129"/>
      <c r="C20" s="129"/>
      <c r="D20" s="129"/>
    </row>
    <row r="21" spans="1:4">
      <c r="A21" s="130"/>
      <c r="B21" s="130"/>
      <c r="C21" s="130"/>
      <c r="D21" s="130"/>
    </row>
    <row r="22" spans="1:4">
      <c r="A22" s="48"/>
      <c r="B22" s="48"/>
      <c r="C22" s="48"/>
      <c r="D22" s="48"/>
    </row>
    <row r="23" spans="1:4">
      <c r="A23" s="48"/>
      <c r="B23" s="48"/>
      <c r="C23" s="48"/>
      <c r="D23" s="48"/>
    </row>
    <row r="24" spans="1:4">
      <c r="A24" s="48"/>
      <c r="B24" s="48"/>
      <c r="C24" s="48"/>
      <c r="D24" s="48"/>
    </row>
    <row r="25" spans="1:4">
      <c r="A25" s="48"/>
      <c r="B25" s="48"/>
      <c r="C25" s="48"/>
      <c r="D25" s="48"/>
    </row>
  </sheetData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150" zoomScaleNormal="150" topLeftCell="A4" workbookViewId="0">
      <selection activeCell="F12" sqref="F12"/>
    </sheetView>
  </sheetViews>
  <sheetFormatPr defaultColWidth="9" defaultRowHeight="14.25" outlineLevelCol="4"/>
  <cols>
    <col min="1" max="1" width="22.125" customWidth="1"/>
    <col min="2" max="3" width="7.125" customWidth="1"/>
    <col min="4" max="4" width="5.625" customWidth="1"/>
  </cols>
  <sheetData>
    <row r="1" ht="45.2" customHeight="1" spans="1:4">
      <c r="A1" s="24" t="s">
        <v>41</v>
      </c>
      <c r="B1" s="24"/>
      <c r="C1" s="24"/>
      <c r="D1" s="24"/>
    </row>
    <row r="2" s="23" customFormat="1" ht="17.1" customHeight="1" spans="1:4">
      <c r="A2" s="58" t="s">
        <v>1</v>
      </c>
      <c r="B2" s="59" t="s">
        <v>2</v>
      </c>
      <c r="C2" s="6" t="str">
        <f>'4'!C2:C3</f>
        <v>1-4月</v>
      </c>
      <c r="D2" s="60" t="s">
        <v>4</v>
      </c>
    </row>
    <row r="3" s="23" customFormat="1" ht="17.1" customHeight="1" spans="1:4">
      <c r="A3" s="61"/>
      <c r="B3" s="62"/>
      <c r="C3" s="9"/>
      <c r="D3" s="63"/>
    </row>
    <row r="4" s="23" customFormat="1" ht="23.45" customHeight="1" spans="1:5">
      <c r="A4" s="64" t="str">
        <f>'1'!A4</f>
        <v>地区生产总值(GDP)（1-3月）</v>
      </c>
      <c r="B4" s="101" t="s">
        <v>6</v>
      </c>
      <c r="C4" s="66">
        <v>56.7968514547966</v>
      </c>
      <c r="D4" s="68">
        <v>-4.17132619817679</v>
      </c>
      <c r="E4" s="123"/>
    </row>
    <row r="5" s="48" customFormat="1" ht="23.45" customHeight="1" spans="1:4">
      <c r="A5" s="124" t="s">
        <v>7</v>
      </c>
      <c r="B5" s="101" t="s">
        <v>6</v>
      </c>
      <c r="C5" s="66">
        <v>13.4125894756633</v>
      </c>
      <c r="D5" s="68">
        <v>0.765504605060954</v>
      </c>
    </row>
    <row r="6" s="48" customFormat="1" ht="23.45" customHeight="1" spans="1:4">
      <c r="A6" s="124" t="s">
        <v>8</v>
      </c>
      <c r="B6" s="101" t="s">
        <v>6</v>
      </c>
      <c r="C6" s="66">
        <v>18.4477207598601</v>
      </c>
      <c r="D6" s="68">
        <v>-3.17259590339846</v>
      </c>
    </row>
    <row r="7" s="48" customFormat="1" ht="23.45" customHeight="1" spans="1:4">
      <c r="A7" s="124" t="s">
        <v>9</v>
      </c>
      <c r="B7" s="101" t="s">
        <v>6</v>
      </c>
      <c r="C7" s="66">
        <v>17.29</v>
      </c>
      <c r="D7" s="68">
        <v>-2.3</v>
      </c>
    </row>
    <row r="8" s="48" customFormat="1" ht="23.45" customHeight="1" spans="1:4">
      <c r="A8" s="124" t="s">
        <v>10</v>
      </c>
      <c r="B8" s="101" t="s">
        <v>6</v>
      </c>
      <c r="C8" s="66">
        <v>24.9365412192732</v>
      </c>
      <c r="D8" s="68">
        <v>-6.7</v>
      </c>
    </row>
    <row r="9" s="23" customFormat="1" ht="23.45" customHeight="1" spans="1:4">
      <c r="A9" s="69" t="s">
        <v>11</v>
      </c>
      <c r="B9" s="101" t="s">
        <v>6</v>
      </c>
      <c r="C9" s="66">
        <f>'8'!C8</f>
        <v>17.0180074775613</v>
      </c>
      <c r="D9" s="68">
        <f>'8'!D8</f>
        <v>-10.6</v>
      </c>
    </row>
    <row r="10" s="72" customFormat="1" ht="23.45" customHeight="1" spans="1:4">
      <c r="A10" s="74" t="s">
        <v>31</v>
      </c>
      <c r="B10" s="125" t="s">
        <v>6</v>
      </c>
      <c r="C10" s="66">
        <f>'8'!C14</f>
        <v>61.32</v>
      </c>
      <c r="D10" s="68">
        <f>'8'!D14</f>
        <v>-11.7</v>
      </c>
    </row>
    <row r="11" s="23" customFormat="1" ht="23.45" customHeight="1" spans="1:4">
      <c r="A11" s="69" t="s">
        <v>32</v>
      </c>
      <c r="B11" s="101" t="s">
        <v>33</v>
      </c>
      <c r="C11" s="126">
        <f>'8'!C20</f>
        <v>129</v>
      </c>
      <c r="D11" s="68"/>
    </row>
    <row r="12" s="23" customFormat="1" ht="23.45" customHeight="1" spans="1:5">
      <c r="A12" s="74" t="s">
        <v>42</v>
      </c>
      <c r="B12" s="127" t="s">
        <v>13</v>
      </c>
      <c r="C12" s="66">
        <v>4.3578</v>
      </c>
      <c r="D12" s="68">
        <v>3.93</v>
      </c>
      <c r="E12" s="47"/>
    </row>
    <row r="13" s="23" customFormat="1" ht="23.45" customHeight="1" spans="1:5">
      <c r="A13" s="74" t="s">
        <v>15</v>
      </c>
      <c r="B13" s="101" t="s">
        <v>6</v>
      </c>
      <c r="C13" s="66"/>
      <c r="D13" s="68">
        <f>'9'!D8</f>
        <v>6.2</v>
      </c>
      <c r="E13" s="47"/>
    </row>
    <row r="14" s="23" customFormat="1" ht="23.45" customHeight="1" spans="1:5">
      <c r="A14" s="69" t="s">
        <v>16</v>
      </c>
      <c r="B14" s="101" t="s">
        <v>6</v>
      </c>
      <c r="C14" s="66">
        <v>29.18</v>
      </c>
      <c r="D14" s="68">
        <v>-16.9</v>
      </c>
      <c r="E14" s="47"/>
    </row>
    <row r="15" s="23" customFormat="1" ht="23.45" customHeight="1" spans="1:5">
      <c r="A15" s="69" t="s">
        <v>20</v>
      </c>
      <c r="B15" s="101" t="s">
        <v>6</v>
      </c>
      <c r="C15" s="66">
        <f>'12'!C14</f>
        <v>2.1718</v>
      </c>
      <c r="D15" s="68">
        <f>'12'!D14</f>
        <v>-3.17000312095947</v>
      </c>
      <c r="E15" s="47"/>
    </row>
    <row r="16" s="23" customFormat="1" ht="23.45" customHeight="1" spans="1:5">
      <c r="A16" s="69" t="s">
        <v>21</v>
      </c>
      <c r="B16" s="101" t="s">
        <v>6</v>
      </c>
      <c r="C16" s="66">
        <f>'12'!C20</f>
        <v>26.4155</v>
      </c>
      <c r="D16" s="68">
        <f>'12'!D20</f>
        <v>11.3990511333685</v>
      </c>
      <c r="E16" s="47"/>
    </row>
    <row r="17" s="23" customFormat="1" ht="23.45" customHeight="1" spans="1:5">
      <c r="A17" s="69" t="s">
        <v>22</v>
      </c>
      <c r="B17" s="101" t="s">
        <v>6</v>
      </c>
      <c r="C17" s="66">
        <f>'13'!C9</f>
        <v>5.0503</v>
      </c>
      <c r="D17" s="68">
        <f>'13'!D9</f>
        <v>-9.1296759450852</v>
      </c>
      <c r="E17" s="47"/>
    </row>
    <row r="18" s="23" customFormat="1" ht="23.45" customHeight="1" spans="1:5">
      <c r="A18" s="69" t="s">
        <v>23</v>
      </c>
      <c r="B18" s="101" t="s">
        <v>6</v>
      </c>
      <c r="C18" s="66">
        <f>'13'!C15</f>
        <v>1.5584</v>
      </c>
      <c r="D18" s="68">
        <f>'13'!D15</f>
        <v>-32.4988088534673</v>
      </c>
      <c r="E18" s="47"/>
    </row>
    <row r="19" s="23" customFormat="1" ht="16.5" customHeight="1" spans="1:5">
      <c r="A19" s="128" t="s">
        <v>35</v>
      </c>
      <c r="B19" s="128"/>
      <c r="C19" s="128"/>
      <c r="D19" s="128"/>
      <c r="E19" s="47"/>
    </row>
    <row r="20" s="73" customFormat="1" ht="17.1" customHeight="1" spans="1:4">
      <c r="A20" s="129">
        <v>5</v>
      </c>
      <c r="B20" s="129"/>
      <c r="C20" s="129"/>
      <c r="D20" s="129"/>
    </row>
    <row r="21" spans="1:4">
      <c r="A21" s="130"/>
      <c r="B21" s="130"/>
      <c r="C21" s="130"/>
      <c r="D21" s="130"/>
    </row>
    <row r="22" spans="1:4">
      <c r="A22" s="48"/>
      <c r="B22" s="48"/>
      <c r="C22" s="48"/>
      <c r="D22" s="48"/>
    </row>
    <row r="23" spans="1:4">
      <c r="A23" s="48"/>
      <c r="B23" s="48"/>
      <c r="C23" s="48"/>
      <c r="D23" s="48"/>
    </row>
    <row r="24" spans="1:4">
      <c r="A24" s="48"/>
      <c r="B24" s="48"/>
      <c r="C24" s="48"/>
      <c r="D24" s="48"/>
    </row>
    <row r="25" spans="1:4">
      <c r="A25" s="48"/>
      <c r="B25" s="48"/>
      <c r="C25" s="48"/>
      <c r="D25" s="48"/>
    </row>
  </sheetData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150" zoomScaleNormal="150" topLeftCell="A10" workbookViewId="0">
      <selection activeCell="F25" sqref="F25"/>
    </sheetView>
  </sheetViews>
  <sheetFormatPr defaultColWidth="9" defaultRowHeight="14.25" outlineLevelCol="6"/>
  <cols>
    <col min="1" max="1" width="24.375" customWidth="1"/>
    <col min="2" max="2" width="4.625" customWidth="1"/>
    <col min="3" max="3" width="7.375" customWidth="1"/>
    <col min="4" max="4" width="6.625" customWidth="1"/>
  </cols>
  <sheetData>
    <row r="1" ht="45.2" customHeight="1" spans="1:4">
      <c r="A1" s="3" t="s">
        <v>43</v>
      </c>
      <c r="B1" s="3"/>
      <c r="C1" s="3"/>
      <c r="D1" s="3"/>
    </row>
    <row r="2" s="23" customFormat="1" ht="15" customHeight="1" spans="1:4">
      <c r="A2" s="58" t="s">
        <v>1</v>
      </c>
      <c r="B2" s="59" t="s">
        <v>44</v>
      </c>
      <c r="C2" s="6" t="s">
        <v>3</v>
      </c>
      <c r="D2" s="60" t="s">
        <v>39</v>
      </c>
    </row>
    <row r="3" s="23" customFormat="1" ht="15" customHeight="1" spans="1:4">
      <c r="A3" s="61"/>
      <c r="B3" s="62"/>
      <c r="C3" s="9"/>
      <c r="D3" s="63"/>
    </row>
    <row r="4" s="23" customFormat="1" ht="13.7" customHeight="1" spans="1:4">
      <c r="A4" s="64" t="s">
        <v>45</v>
      </c>
      <c r="B4" s="101" t="s">
        <v>6</v>
      </c>
      <c r="C4" s="66">
        <v>71.4175736003888</v>
      </c>
      <c r="D4" s="68">
        <v>-13.7</v>
      </c>
    </row>
    <row r="5" s="23" customFormat="1" ht="13.7" customHeight="1" spans="1:4">
      <c r="A5" s="69" t="s">
        <v>46</v>
      </c>
      <c r="B5" s="101" t="s">
        <v>6</v>
      </c>
      <c r="C5" s="66">
        <v>9.01290375059867</v>
      </c>
      <c r="D5" s="68">
        <v>-9.8</v>
      </c>
    </row>
    <row r="6" s="23" customFormat="1" ht="13.7" customHeight="1" spans="1:5">
      <c r="A6" s="69" t="s">
        <v>47</v>
      </c>
      <c r="B6" s="101" t="s">
        <v>6</v>
      </c>
      <c r="C6" s="66">
        <v>55.1605608815581</v>
      </c>
      <c r="D6" s="68">
        <v>-14.4</v>
      </c>
      <c r="E6" s="120"/>
    </row>
    <row r="7" s="23" customFormat="1" ht="13.7" customHeight="1" spans="1:5">
      <c r="A7" s="69" t="s">
        <v>48</v>
      </c>
      <c r="B7" s="101" t="s">
        <v>6</v>
      </c>
      <c r="C7" s="66">
        <v>16.3861943602395</v>
      </c>
      <c r="D7" s="68">
        <v>-14.5</v>
      </c>
      <c r="E7" s="120"/>
    </row>
    <row r="8" s="23" customFormat="1" ht="13.7" customHeight="1" spans="1:5">
      <c r="A8" s="69" t="s">
        <v>49</v>
      </c>
      <c r="B8" s="101" t="s">
        <v>6</v>
      </c>
      <c r="C8" s="66">
        <v>6.51870436647489</v>
      </c>
      <c r="D8" s="68">
        <v>-11.4</v>
      </c>
      <c r="E8" s="120"/>
    </row>
    <row r="9" s="23" customFormat="1" ht="13.7" customHeight="1" spans="1:4">
      <c r="A9" s="69" t="s">
        <v>50</v>
      </c>
      <c r="B9" s="101" t="s">
        <v>6</v>
      </c>
      <c r="C9" s="66">
        <v>37.6912281433525</v>
      </c>
      <c r="D9" s="68">
        <v>-15.1</v>
      </c>
    </row>
    <row r="10" s="23" customFormat="1" ht="13.7" customHeight="1" spans="1:4">
      <c r="A10" s="69" t="s">
        <v>51</v>
      </c>
      <c r="B10" s="101" t="s">
        <v>6</v>
      </c>
      <c r="C10" s="66">
        <v>33.7164084076971</v>
      </c>
      <c r="D10" s="68">
        <v>-12.1</v>
      </c>
    </row>
    <row r="11" s="23" customFormat="1" ht="13.7" customHeight="1" spans="1:4">
      <c r="A11" s="69" t="s">
        <v>52</v>
      </c>
      <c r="B11" s="101" t="s">
        <v>6</v>
      </c>
      <c r="C11" s="66">
        <v>0.27823738149588</v>
      </c>
      <c r="D11" s="68">
        <v>-13.3</v>
      </c>
    </row>
    <row r="12" s="23" customFormat="1" ht="13.7" customHeight="1" spans="1:4">
      <c r="A12" s="69" t="s">
        <v>53</v>
      </c>
      <c r="B12" s="101" t="s">
        <v>6</v>
      </c>
      <c r="C12" s="66">
        <v>56.5815589370549</v>
      </c>
      <c r="D12" s="68">
        <v>-13.7</v>
      </c>
    </row>
    <row r="13" s="23" customFormat="1" ht="13.7" customHeight="1" spans="1:4">
      <c r="A13" s="64" t="s">
        <v>54</v>
      </c>
      <c r="B13" s="101" t="s">
        <v>6</v>
      </c>
      <c r="C13" s="66">
        <v>6.96587158673613</v>
      </c>
      <c r="D13" s="68">
        <v>-12.1</v>
      </c>
    </row>
    <row r="14" s="23" customFormat="1" ht="13.7" customHeight="1" spans="1:4">
      <c r="A14" s="64" t="s">
        <v>55</v>
      </c>
      <c r="B14" s="101"/>
      <c r="C14" s="66"/>
      <c r="D14" s="68"/>
    </row>
    <row r="15" s="23" customFormat="1" ht="13.7" customHeight="1" spans="1:4">
      <c r="A15" s="89" t="s">
        <v>56</v>
      </c>
      <c r="B15" s="101" t="s">
        <v>6</v>
      </c>
      <c r="C15" s="66">
        <v>48.2739659450276</v>
      </c>
      <c r="D15" s="68">
        <v>-15.7</v>
      </c>
    </row>
    <row r="16" s="23" customFormat="1" ht="13.7" customHeight="1" spans="1:4">
      <c r="A16" s="69" t="s">
        <v>57</v>
      </c>
      <c r="B16" s="101" t="s">
        <v>6</v>
      </c>
      <c r="C16" s="66">
        <v>21.666612792298</v>
      </c>
      <c r="D16" s="68">
        <v>-17.1</v>
      </c>
    </row>
    <row r="17" s="23" customFormat="1" ht="13.7" customHeight="1" spans="1:4">
      <c r="A17" s="69" t="s">
        <v>58</v>
      </c>
      <c r="B17" s="101" t="s">
        <v>6</v>
      </c>
      <c r="C17" s="66">
        <v>6.8180865442913</v>
      </c>
      <c r="D17" s="68">
        <v>-24.4</v>
      </c>
    </row>
    <row r="18" s="23" customFormat="1" ht="13.7" customHeight="1" spans="1:4">
      <c r="A18" s="69" t="s">
        <v>59</v>
      </c>
      <c r="B18" s="101" t="s">
        <v>6</v>
      </c>
      <c r="C18" s="66">
        <v>1.2360049526896</v>
      </c>
      <c r="D18" s="68">
        <v>-33.3</v>
      </c>
    </row>
    <row r="19" s="23" customFormat="1" ht="13.7" customHeight="1" spans="1:4">
      <c r="A19" s="69" t="s">
        <v>60</v>
      </c>
      <c r="B19" s="101" t="s">
        <v>6</v>
      </c>
      <c r="C19" s="66">
        <v>4.08704975174142</v>
      </c>
      <c r="D19" s="68">
        <v>-12.7</v>
      </c>
    </row>
    <row r="20" s="23" customFormat="1" ht="13.7" customHeight="1" spans="1:4">
      <c r="A20" s="64" t="s">
        <v>61</v>
      </c>
      <c r="B20" s="101" t="s">
        <v>6</v>
      </c>
      <c r="C20" s="66">
        <v>3.15543741574234</v>
      </c>
      <c r="D20" s="68">
        <v>-9.9</v>
      </c>
    </row>
    <row r="21" s="23" customFormat="1" ht="13.7" customHeight="1" spans="1:4">
      <c r="A21" s="69" t="s">
        <v>62</v>
      </c>
      <c r="B21" s="101" t="s">
        <v>6</v>
      </c>
      <c r="C21" s="66">
        <v>5.81209031224493</v>
      </c>
      <c r="D21" s="68">
        <v>-11.3</v>
      </c>
    </row>
    <row r="22" s="23" customFormat="1" ht="13.7" customHeight="1" spans="1:4">
      <c r="A22" s="69" t="s">
        <v>63</v>
      </c>
      <c r="B22" s="101" t="s">
        <v>6</v>
      </c>
      <c r="C22" s="66">
        <v>4.20578572902573</v>
      </c>
      <c r="D22" s="68">
        <v>-0.4</v>
      </c>
    </row>
    <row r="23" s="23" customFormat="1" ht="13.7" customHeight="1" spans="1:4">
      <c r="A23" s="69" t="s">
        <v>64</v>
      </c>
      <c r="B23" s="101" t="s">
        <v>6</v>
      </c>
      <c r="C23" s="66">
        <v>1.29290838472257</v>
      </c>
      <c r="D23" s="68">
        <v>-2.7</v>
      </c>
    </row>
    <row r="24" s="23" customFormat="1" ht="13.7" customHeight="1" spans="1:5">
      <c r="A24" s="69" t="s">
        <v>65</v>
      </c>
      <c r="B24" s="101" t="s">
        <v>6</v>
      </c>
      <c r="C24" s="66">
        <v>4.28219692163863</v>
      </c>
      <c r="D24" s="68">
        <v>-12.8</v>
      </c>
      <c r="E24" s="47"/>
    </row>
    <row r="25" s="23" customFormat="1" ht="13.7" customHeight="1" spans="1:5">
      <c r="A25" s="69" t="s">
        <v>66</v>
      </c>
      <c r="B25" s="101" t="s">
        <v>6</v>
      </c>
      <c r="C25" s="66">
        <v>8.48018153397804</v>
      </c>
      <c r="D25" s="68">
        <v>-10.3</v>
      </c>
      <c r="E25" s="47"/>
    </row>
    <row r="26" s="23" customFormat="1" ht="13.7" customHeight="1" spans="1:5">
      <c r="A26" s="69" t="s">
        <v>67</v>
      </c>
      <c r="B26" s="101" t="s">
        <v>6</v>
      </c>
      <c r="C26" s="66">
        <v>304.27</v>
      </c>
      <c r="D26" s="68">
        <v>-28.7</v>
      </c>
      <c r="E26" s="47"/>
    </row>
    <row r="27" s="23" customFormat="1" ht="13.7" customHeight="1" spans="1:7">
      <c r="A27" s="69" t="s">
        <v>68</v>
      </c>
      <c r="B27" s="101" t="s">
        <v>6</v>
      </c>
      <c r="C27" s="66">
        <v>34.22</v>
      </c>
      <c r="D27" s="68">
        <v>-36.7</v>
      </c>
      <c r="E27" s="47"/>
      <c r="G27" s="47"/>
    </row>
    <row r="28" s="23" customFormat="1" ht="13.7" customHeight="1" spans="1:5">
      <c r="A28" s="69" t="s">
        <v>69</v>
      </c>
      <c r="B28" s="101" t="s">
        <v>6</v>
      </c>
      <c r="C28" s="66">
        <v>270.05</v>
      </c>
      <c r="D28" s="68">
        <v>-27.5</v>
      </c>
      <c r="E28" s="47"/>
    </row>
    <row r="29" s="23" customFormat="1" ht="13.7" customHeight="1" spans="1:5">
      <c r="A29" s="117" t="s">
        <v>70</v>
      </c>
      <c r="B29" s="110" t="s">
        <v>28</v>
      </c>
      <c r="C29" s="121">
        <v>95.6</v>
      </c>
      <c r="D29" s="68" t="s">
        <v>71</v>
      </c>
      <c r="E29" s="47"/>
    </row>
    <row r="30" ht="18" customHeight="1" spans="1:4">
      <c r="A30" s="122">
        <v>6</v>
      </c>
      <c r="B30" s="122"/>
      <c r="C30" s="122"/>
      <c r="D30" s="122"/>
    </row>
  </sheetData>
  <mergeCells count="6">
    <mergeCell ref="A1:D1"/>
    <mergeCell ref="A30:D30"/>
    <mergeCell ref="A2:A3"/>
    <mergeCell ref="B2:B3"/>
    <mergeCell ref="C2:C3"/>
    <mergeCell ref="D2:D3"/>
  </mergeCells>
  <printOptions horizontalCentered="1"/>
  <pageMargins left="0.236220472440945" right="0.236220472440945" top="0.31496062992126" bottom="0.590551181102362" header="0.393700787401575" footer="0.393700787401575"/>
  <pageSetup paperSize="175" scale="14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zoomScale="150" zoomScaleNormal="150" workbookViewId="0">
      <selection activeCell="G7" sqref="G7"/>
    </sheetView>
  </sheetViews>
  <sheetFormatPr defaultColWidth="9" defaultRowHeight="14.25" outlineLevelCol="3"/>
  <cols>
    <col min="1" max="1" width="21.125" style="78" customWidth="1"/>
    <col min="2" max="2" width="5.625" style="78" customWidth="1"/>
    <col min="3" max="3" width="8.375" style="78" customWidth="1"/>
    <col min="4" max="4" width="6.875" style="78" customWidth="1"/>
    <col min="5" max="16384" width="9" style="78"/>
  </cols>
  <sheetData>
    <row r="1" ht="45.2" customHeight="1" spans="1:4">
      <c r="A1" s="3" t="s">
        <v>72</v>
      </c>
      <c r="B1" s="3"/>
      <c r="C1" s="3"/>
      <c r="D1" s="3"/>
    </row>
    <row r="2" s="47" customFormat="1" ht="17.1" customHeight="1" spans="1:4">
      <c r="A2" s="58" t="s">
        <v>1</v>
      </c>
      <c r="B2" s="59" t="s">
        <v>73</v>
      </c>
      <c r="C2" s="6" t="s">
        <v>74</v>
      </c>
      <c r="D2" s="60" t="s">
        <v>39</v>
      </c>
    </row>
    <row r="3" s="47" customFormat="1" ht="17.1" customHeight="1" spans="1:4">
      <c r="A3" s="61"/>
      <c r="B3" s="62"/>
      <c r="C3" s="9"/>
      <c r="D3" s="63"/>
    </row>
    <row r="4" s="47" customFormat="1" ht="30.95" customHeight="1" spans="1:4">
      <c r="A4" s="69" t="s">
        <v>75</v>
      </c>
      <c r="B4" s="101" t="s">
        <v>33</v>
      </c>
      <c r="C4" s="114">
        <v>921</v>
      </c>
      <c r="D4" s="68"/>
    </row>
    <row r="5" s="47" customFormat="1" ht="30.95" customHeight="1" spans="1:4">
      <c r="A5" s="69" t="s">
        <v>76</v>
      </c>
      <c r="B5" s="101" t="s">
        <v>6</v>
      </c>
      <c r="C5" s="66">
        <v>801.56</v>
      </c>
      <c r="D5" s="68">
        <v>6.3</v>
      </c>
    </row>
    <row r="6" s="47" customFormat="1" ht="30.95" customHeight="1" spans="1:4">
      <c r="A6" s="69" t="s">
        <v>77</v>
      </c>
      <c r="B6" s="101" t="s">
        <v>6</v>
      </c>
      <c r="C6" s="66">
        <v>326.34</v>
      </c>
      <c r="D6" s="68">
        <v>4</v>
      </c>
    </row>
    <row r="7" s="47" customFormat="1" ht="30.95" customHeight="1" spans="1:4">
      <c r="A7" s="69" t="s">
        <v>78</v>
      </c>
      <c r="B7" s="101" t="s">
        <v>6</v>
      </c>
      <c r="C7" s="66">
        <v>198.63</v>
      </c>
      <c r="D7" s="68">
        <v>-29.7</v>
      </c>
    </row>
    <row r="8" s="47" customFormat="1" ht="30.95" customHeight="1" spans="1:4">
      <c r="A8" s="69" t="s">
        <v>79</v>
      </c>
      <c r="B8" s="101" t="s">
        <v>6</v>
      </c>
      <c r="C8" s="66">
        <v>184.37</v>
      </c>
      <c r="D8" s="68">
        <v>-30.1</v>
      </c>
    </row>
    <row r="9" s="47" customFormat="1" ht="30.95" customHeight="1" spans="1:4">
      <c r="A9" s="69" t="s">
        <v>80</v>
      </c>
      <c r="B9" s="101" t="s">
        <v>6</v>
      </c>
      <c r="C9" s="66">
        <v>4.16</v>
      </c>
      <c r="D9" s="68">
        <v>-24.2</v>
      </c>
    </row>
    <row r="10" s="47" customFormat="1" ht="30.95" customHeight="1" spans="1:4">
      <c r="A10" s="69" t="s">
        <v>81</v>
      </c>
      <c r="B10" s="101" t="s">
        <v>6</v>
      </c>
      <c r="C10" s="66">
        <v>6.3</v>
      </c>
      <c r="D10" s="68">
        <v>-17.4</v>
      </c>
    </row>
    <row r="11" s="47" customFormat="1" ht="30.95" customHeight="1" spans="1:4">
      <c r="A11" s="69" t="s">
        <v>82</v>
      </c>
      <c r="B11" s="101" t="s">
        <v>6</v>
      </c>
      <c r="C11" s="66">
        <v>1.28</v>
      </c>
      <c r="D11" s="68">
        <v>-36.9</v>
      </c>
    </row>
    <row r="12" s="47" customFormat="1" ht="30.95" customHeight="1" spans="1:4">
      <c r="A12" s="69" t="s">
        <v>83</v>
      </c>
      <c r="B12" s="101" t="s">
        <v>6</v>
      </c>
      <c r="C12" s="66">
        <v>11.92</v>
      </c>
      <c r="D12" s="68">
        <v>-16.9</v>
      </c>
    </row>
    <row r="13" s="47" customFormat="1" ht="30.95" customHeight="1" spans="1:4">
      <c r="A13" s="69" t="s">
        <v>84</v>
      </c>
      <c r="B13" s="101" t="s">
        <v>6</v>
      </c>
      <c r="C13" s="66">
        <v>365.54</v>
      </c>
      <c r="D13" s="68">
        <v>5.4</v>
      </c>
    </row>
    <row r="14" s="47" customFormat="1" ht="30.95" customHeight="1" spans="1:4">
      <c r="A14" s="69" t="s">
        <v>85</v>
      </c>
      <c r="B14" s="101" t="s">
        <v>6</v>
      </c>
      <c r="C14" s="66">
        <v>81.62</v>
      </c>
      <c r="D14" s="68">
        <v>7</v>
      </c>
    </row>
    <row r="15" s="47" customFormat="1" ht="30.95" customHeight="1" spans="1:4">
      <c r="A15" s="117" t="s">
        <v>86</v>
      </c>
      <c r="B15" s="110" t="s">
        <v>6</v>
      </c>
      <c r="C15" s="118">
        <v>27.19</v>
      </c>
      <c r="D15" s="119">
        <v>4.1</v>
      </c>
    </row>
    <row r="16" s="77" customFormat="1" ht="17.1" customHeight="1" spans="1:4">
      <c r="A16" s="43">
        <v>7</v>
      </c>
      <c r="B16" s="43"/>
      <c r="C16" s="44"/>
      <c r="D16" s="44"/>
    </row>
    <row r="17" s="77" customFormat="1" spans="1:4">
      <c r="A17" s="45"/>
      <c r="B17" s="45"/>
      <c r="C17" s="45"/>
      <c r="D17" s="45"/>
    </row>
    <row r="18" spans="1:4">
      <c r="A18" s="57"/>
      <c r="B18" s="57"/>
      <c r="C18" s="57"/>
      <c r="D18" s="57"/>
    </row>
    <row r="19" spans="1:4">
      <c r="A19" s="57"/>
      <c r="B19" s="57"/>
      <c r="C19" s="57"/>
      <c r="D19" s="57"/>
    </row>
    <row r="20" spans="1:4">
      <c r="A20" s="57"/>
      <c r="B20" s="57"/>
      <c r="C20" s="57"/>
      <c r="D20" s="57"/>
    </row>
    <row r="21" spans="1:4">
      <c r="A21" s="57"/>
      <c r="B21" s="57"/>
      <c r="C21" s="57"/>
      <c r="D21" s="57"/>
    </row>
    <row r="22" spans="1:4">
      <c r="A22" s="57"/>
      <c r="B22" s="57"/>
      <c r="C22" s="57"/>
      <c r="D22" s="57"/>
    </row>
    <row r="23" spans="1:4">
      <c r="A23" s="57"/>
      <c r="B23" s="57"/>
      <c r="C23" s="57"/>
      <c r="D23" s="57"/>
    </row>
    <row r="24" spans="1:4">
      <c r="A24" s="57"/>
      <c r="B24" s="57"/>
      <c r="C24" s="57"/>
      <c r="D24" s="57"/>
    </row>
    <row r="25" spans="1:4">
      <c r="A25" s="57"/>
      <c r="B25" s="57"/>
      <c r="C25" s="57"/>
      <c r="D25" s="57"/>
    </row>
  </sheetData>
  <mergeCells count="6">
    <mergeCell ref="A1:D1"/>
    <mergeCell ref="A16:D16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zoomScale="150" zoomScaleNormal="150" workbookViewId="0">
      <selection activeCell="G5" sqref="G5"/>
    </sheetView>
  </sheetViews>
  <sheetFormatPr defaultColWidth="9" defaultRowHeight="14.25" outlineLevelCol="3"/>
  <cols>
    <col min="1" max="1" width="22.125" customWidth="1"/>
    <col min="2" max="2" width="5.625" customWidth="1"/>
    <col min="3" max="3" width="8.125" customWidth="1"/>
    <col min="4" max="4" width="6.375" customWidth="1"/>
  </cols>
  <sheetData>
    <row r="1" ht="54" customHeight="1" spans="1:4">
      <c r="A1" s="113" t="s">
        <v>87</v>
      </c>
      <c r="B1" s="113"/>
      <c r="C1" s="113"/>
      <c r="D1" s="113"/>
    </row>
    <row r="2" s="23" customFormat="1" ht="21" customHeight="1" spans="1:4">
      <c r="A2" s="58" t="s">
        <v>1</v>
      </c>
      <c r="B2" s="59" t="s">
        <v>88</v>
      </c>
      <c r="C2" s="6" t="s">
        <v>3</v>
      </c>
      <c r="D2" s="60" t="s">
        <v>39</v>
      </c>
    </row>
    <row r="3" s="23" customFormat="1" ht="21" customHeight="1" spans="1:4">
      <c r="A3" s="61"/>
      <c r="B3" s="62"/>
      <c r="C3" s="9"/>
      <c r="D3" s="63"/>
    </row>
    <row r="4" s="23" customFormat="1" ht="19.5" customHeight="1" spans="1:4">
      <c r="A4" s="64" t="s">
        <v>11</v>
      </c>
      <c r="B4" s="65" t="s">
        <v>6</v>
      </c>
      <c r="C4" s="66">
        <v>71.4175736003888</v>
      </c>
      <c r="D4" s="68">
        <v>-13.7</v>
      </c>
    </row>
    <row r="5" s="23" customFormat="1" ht="19.5" customHeight="1" spans="1:4">
      <c r="A5" s="69" t="s">
        <v>89</v>
      </c>
      <c r="B5" s="65" t="s">
        <v>6</v>
      </c>
      <c r="C5" s="66">
        <v>9.05811306777163</v>
      </c>
      <c r="D5" s="68">
        <v>-13.7</v>
      </c>
    </row>
    <row r="6" s="23" customFormat="1" ht="19.5" customHeight="1" spans="1:4">
      <c r="A6" s="69" t="s">
        <v>90</v>
      </c>
      <c r="B6" s="65" t="s">
        <v>6</v>
      </c>
      <c r="C6" s="66">
        <v>10.8083119174301</v>
      </c>
      <c r="D6" s="68">
        <v>-15.2</v>
      </c>
    </row>
    <row r="7" s="23" customFormat="1" ht="19.5" customHeight="1" spans="1:4">
      <c r="A7" s="69" t="s">
        <v>91</v>
      </c>
      <c r="B7" s="65" t="s">
        <v>6</v>
      </c>
      <c r="C7" s="66">
        <v>34.0440813054396</v>
      </c>
      <c r="D7" s="68">
        <v>-15.1</v>
      </c>
    </row>
    <row r="8" s="23" customFormat="1" ht="19.5" customHeight="1" spans="1:4">
      <c r="A8" s="69" t="s">
        <v>92</v>
      </c>
      <c r="B8" s="65" t="s">
        <v>6</v>
      </c>
      <c r="C8" s="66">
        <v>17.0180074775613</v>
      </c>
      <c r="D8" s="68">
        <v>-10.6</v>
      </c>
    </row>
    <row r="9" s="23" customFormat="1" ht="19.5" customHeight="1" spans="1:4">
      <c r="A9" s="69" t="s">
        <v>93</v>
      </c>
      <c r="B9" s="65" t="s">
        <v>6</v>
      </c>
      <c r="C9" s="66">
        <v>0.489059832186221</v>
      </c>
      <c r="D9" s="68">
        <v>13.6</v>
      </c>
    </row>
    <row r="10" s="23" customFormat="1" ht="19.5" customHeight="1" spans="1:4">
      <c r="A10" s="64" t="s">
        <v>94</v>
      </c>
      <c r="B10" s="65" t="s">
        <v>6</v>
      </c>
      <c r="C10" s="66">
        <v>304.27</v>
      </c>
      <c r="D10" s="68">
        <v>-28.7</v>
      </c>
    </row>
    <row r="11" s="23" customFormat="1" ht="19.5" customHeight="1" spans="1:4">
      <c r="A11" s="69" t="s">
        <v>89</v>
      </c>
      <c r="B11" s="65" t="s">
        <v>6</v>
      </c>
      <c r="C11" s="66">
        <v>67.55</v>
      </c>
      <c r="D11" s="68">
        <v>-54.8</v>
      </c>
    </row>
    <row r="12" s="23" customFormat="1" ht="19.5" customHeight="1" spans="1:4">
      <c r="A12" s="69" t="s">
        <v>90</v>
      </c>
      <c r="B12" s="65" t="s">
        <v>6</v>
      </c>
      <c r="C12" s="66">
        <v>39.59</v>
      </c>
      <c r="D12" s="68">
        <v>-16.1</v>
      </c>
    </row>
    <row r="13" s="23" customFormat="1" ht="19.5" customHeight="1" spans="1:4">
      <c r="A13" s="69" t="s">
        <v>91</v>
      </c>
      <c r="B13" s="65" t="s">
        <v>6</v>
      </c>
      <c r="C13" s="66">
        <v>133.83</v>
      </c>
      <c r="D13" s="68">
        <v>-15.8</v>
      </c>
    </row>
    <row r="14" s="23" customFormat="1" ht="19.5" customHeight="1" spans="1:4">
      <c r="A14" s="69" t="s">
        <v>92</v>
      </c>
      <c r="B14" s="65" t="s">
        <v>6</v>
      </c>
      <c r="C14" s="66">
        <v>61.32</v>
      </c>
      <c r="D14" s="68">
        <v>-11.7</v>
      </c>
    </row>
    <row r="15" s="23" customFormat="1" ht="19.5" customHeight="1" spans="1:4">
      <c r="A15" s="69" t="s">
        <v>93</v>
      </c>
      <c r="B15" s="65" t="s">
        <v>6</v>
      </c>
      <c r="C15" s="66">
        <v>1.97</v>
      </c>
      <c r="D15" s="68">
        <v>13.8</v>
      </c>
    </row>
    <row r="16" s="23" customFormat="1" ht="19.5" customHeight="1" spans="1:4">
      <c r="A16" s="107" t="s">
        <v>32</v>
      </c>
      <c r="B16" s="65" t="s">
        <v>33</v>
      </c>
      <c r="C16" s="114">
        <v>921</v>
      </c>
      <c r="D16" s="68"/>
    </row>
    <row r="17" s="23" customFormat="1" ht="19.5" customHeight="1" spans="1:4">
      <c r="A17" s="69" t="s">
        <v>89</v>
      </c>
      <c r="B17" s="65" t="s">
        <v>33</v>
      </c>
      <c r="C17" s="114">
        <v>129</v>
      </c>
      <c r="D17" s="68"/>
    </row>
    <row r="18" s="23" customFormat="1" ht="19.5" customHeight="1" spans="1:4">
      <c r="A18" s="69" t="s">
        <v>90</v>
      </c>
      <c r="B18" s="65" t="s">
        <v>33</v>
      </c>
      <c r="C18" s="114">
        <v>111</v>
      </c>
      <c r="D18" s="68"/>
    </row>
    <row r="19" s="23" customFormat="1" ht="19.5" customHeight="1" spans="1:4">
      <c r="A19" s="69" t="s">
        <v>91</v>
      </c>
      <c r="B19" s="65" t="s">
        <v>33</v>
      </c>
      <c r="C19" s="114">
        <v>543</v>
      </c>
      <c r="D19" s="68"/>
    </row>
    <row r="20" s="23" customFormat="1" ht="19.5" customHeight="1" spans="1:4">
      <c r="A20" s="69" t="s">
        <v>92</v>
      </c>
      <c r="B20" s="65" t="s">
        <v>33</v>
      </c>
      <c r="C20" s="114">
        <v>129</v>
      </c>
      <c r="D20" s="68"/>
    </row>
    <row r="21" s="23" customFormat="1" ht="19.5" customHeight="1" spans="1:4">
      <c r="A21" s="69" t="s">
        <v>93</v>
      </c>
      <c r="B21" s="115" t="s">
        <v>33</v>
      </c>
      <c r="C21" s="114">
        <v>9</v>
      </c>
      <c r="D21" s="68"/>
    </row>
    <row r="22" s="23" customFormat="1" ht="16.5" customHeight="1" spans="1:4">
      <c r="A22" s="76">
        <v>8</v>
      </c>
      <c r="B22" s="76"/>
      <c r="C22" s="116"/>
      <c r="D22" s="116"/>
    </row>
    <row r="23" s="23" customFormat="1" ht="16.5" customHeight="1" spans="1:4">
      <c r="A23" s="45"/>
      <c r="B23" s="45"/>
      <c r="C23" s="45"/>
      <c r="D23" s="45"/>
    </row>
    <row r="24" s="23" customFormat="1" ht="16.5" customHeight="1" spans="1:4">
      <c r="A24" s="48"/>
      <c r="B24" s="48"/>
      <c r="C24" s="48"/>
      <c r="D24" s="48"/>
    </row>
    <row r="25" s="23" customFormat="1" ht="16.5" customHeight="1" spans="1:4">
      <c r="A25" s="48"/>
      <c r="B25" s="48"/>
      <c r="C25" s="48"/>
      <c r="D25" s="48"/>
    </row>
    <row r="26" s="23" customFormat="1" ht="16.5" customHeight="1" spans="1:4">
      <c r="A26"/>
      <c r="B26"/>
      <c r="C26"/>
      <c r="D26"/>
    </row>
    <row r="27" s="23" customFormat="1" ht="16.5" customHeight="1" spans="1:4">
      <c r="A27"/>
      <c r="B27"/>
      <c r="C27"/>
      <c r="D27"/>
    </row>
    <row r="28" s="73" customFormat="1" ht="17.1" customHeight="1" spans="1:4">
      <c r="A28"/>
      <c r="B28"/>
      <c r="C28"/>
      <c r="D28"/>
    </row>
    <row r="29" s="73" customFormat="1" spans="1:4">
      <c r="A29"/>
      <c r="B29"/>
      <c r="C29"/>
      <c r="D29"/>
    </row>
  </sheetData>
  <mergeCells count="6">
    <mergeCell ref="A1:D1"/>
    <mergeCell ref="A22:D22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统计局</Company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OOESLY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丰</dc:creator>
  <cp:lastModifiedBy>清浅</cp:lastModifiedBy>
  <cp:revision>1</cp:revision>
  <dcterms:created xsi:type="dcterms:W3CDTF">2004-05-03T09:07:00Z</dcterms:created>
  <cp:lastPrinted>2020-03-17T03:46:00Z</cp:lastPrinted>
  <dcterms:modified xsi:type="dcterms:W3CDTF">2020-05-28T09:43:04Z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