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35" windowHeight="11775" activeTab="1"/>
  </bookViews>
  <sheets>
    <sheet name="附件1" sheetId="1" r:id="rId1"/>
    <sheet name="附件2" sheetId="2" r:id="rId2"/>
    <sheet name="附件3" sheetId="3" r:id="rId3"/>
    <sheet name="附件4" sheetId="4" r:id="rId4"/>
    <sheet name="附件5" sheetId="5" r:id="rId5"/>
  </sheets>
  <definedNames/>
  <calcPr fullCalcOnLoad="1"/>
</workbook>
</file>

<file path=xl/sharedStrings.xml><?xml version="1.0" encoding="utf-8"?>
<sst xmlns="http://schemas.openxmlformats.org/spreadsheetml/2006/main" count="250" uniqueCount="164">
  <si>
    <t>附件1</t>
  </si>
  <si>
    <t xml:space="preserve"> 中央财政提前下达2020年残疾人事业发展补助资金分配情况表</t>
  </si>
  <si>
    <t>单位：元</t>
  </si>
  <si>
    <t>　　　　　　　　　　　　
             项  目
  单  位</t>
  </si>
  <si>
    <t xml:space="preserve">合计
补助金额
</t>
  </si>
  <si>
    <t>小计</t>
  </si>
  <si>
    <t>0-6岁残疾儿童康复</t>
  </si>
  <si>
    <t>残疾人                   文化</t>
  </si>
  <si>
    <t>0-6岁聋儿人工耳蜗手术补助（15000元/人）</t>
  </si>
  <si>
    <t>农村残疾人实用技术培训(标准：800元/人)</t>
  </si>
  <si>
    <t>残疾人机动车燃油补贴</t>
  </si>
  <si>
    <t>农村残疾人扫盲</t>
  </si>
  <si>
    <t>科目</t>
  </si>
  <si>
    <t>2296006用于残疾人事业彩票                公益金支出</t>
  </si>
  <si>
    <t>2081199其他残疾人事业支出</t>
  </si>
  <si>
    <t>潮州市残疾人联合会</t>
  </si>
  <si>
    <t>潮安区</t>
  </si>
  <si>
    <t>湘桥区</t>
  </si>
  <si>
    <t>枫溪区</t>
  </si>
  <si>
    <t>合    计</t>
  </si>
  <si>
    <t>附件2</t>
  </si>
  <si>
    <t>中央对地方专项转移支付区域绩效申报表</t>
  </si>
  <si>
    <t>（2020年度）</t>
  </si>
  <si>
    <t>专项名称</t>
  </si>
  <si>
    <t>提前下达202年中央财政残疾人事业发展补助（一般公共预算）</t>
  </si>
  <si>
    <t>中央主管部门</t>
  </si>
  <si>
    <t>中国残联</t>
  </si>
  <si>
    <t>省级财政部门</t>
  </si>
  <si>
    <t>广东省财政厅</t>
  </si>
  <si>
    <t>项目资金（万元）</t>
  </si>
  <si>
    <t>提前下达金额</t>
  </si>
  <si>
    <t>其中：中央补助</t>
  </si>
  <si>
    <t>地方资金</t>
  </si>
  <si>
    <t>年度总体目标</t>
  </si>
  <si>
    <t>通过开展残疾人基本康复服务、“阳光家园计划”-智力、精神和重度肢体残疾人托养服务和为残疾人机动车轮椅车车主发放燃油补贴，不断提高残疾人生活自理能力，改善生活质量，广泛参与社会生活。</t>
  </si>
  <si>
    <t>一般指标</t>
  </si>
  <si>
    <t>二级指标</t>
  </si>
  <si>
    <t>三级指标</t>
  </si>
  <si>
    <t>指标值</t>
  </si>
  <si>
    <t>绩效指标</t>
  </si>
  <si>
    <t>产出指标</t>
  </si>
  <si>
    <t>数量指标</t>
  </si>
  <si>
    <t>为     名农村残疾人提供农村实用技术培训</t>
  </si>
  <si>
    <t xml:space="preserve">  ≥90%</t>
  </si>
  <si>
    <t>为     名农村残疾人提供扫盲培训</t>
  </si>
  <si>
    <t xml:space="preserve">发放残疾人机动轮椅车燃油补贴    人次 </t>
  </si>
  <si>
    <t>为    人有需要的精神、智力、重度肢体残疾人提供日    间照料</t>
  </si>
  <si>
    <t>质量指标</t>
  </si>
  <si>
    <t>康复服务有效率</t>
  </si>
  <si>
    <t>1-2门</t>
  </si>
  <si>
    <t>时效指标</t>
  </si>
  <si>
    <t>基本康复服务实施进度</t>
  </si>
  <si>
    <t>2020年12月底</t>
  </si>
  <si>
    <t>燃油补贴项目实施进度</t>
  </si>
  <si>
    <t>每年年底执行完毕当年任务目标，并及时录入                        “阳光家园计划”管理系统</t>
  </si>
  <si>
    <t>成本指标</t>
  </si>
  <si>
    <t>残疾人机动车轮椅燃油补贴年均补助标准</t>
  </si>
  <si>
    <t>260/人</t>
  </si>
  <si>
    <t>阳光家园每人每年服务补助标准</t>
  </si>
  <si>
    <t>≥5000元</t>
  </si>
  <si>
    <t>效益指标</t>
  </si>
  <si>
    <t>社会效益指标</t>
  </si>
  <si>
    <t>残疾人功能状况、生活自理和社会参与能力状况</t>
  </si>
  <si>
    <t>显著增强</t>
  </si>
  <si>
    <t>残疾人机动车车主出行便利程度</t>
  </si>
  <si>
    <t>明显提高</t>
  </si>
  <si>
    <t>“阳光家园计划”的社会公众和媒体关注度，关心、理解、支持残疾人的社会氛围</t>
  </si>
  <si>
    <t>得到提升</t>
  </si>
  <si>
    <t>残疾人社会适应能力</t>
  </si>
  <si>
    <t>显著提高</t>
  </si>
  <si>
    <t>融入社会生活程度</t>
  </si>
  <si>
    <t>满意度指标</t>
  </si>
  <si>
    <t>服务对象满意度指标</t>
  </si>
  <si>
    <t>残疾人及其家属对康复服务的满意度</t>
  </si>
  <si>
    <t>80%以上</t>
  </si>
  <si>
    <t>接受燃油补贴残疾人满意度</t>
  </si>
  <si>
    <t>≥90%</t>
  </si>
  <si>
    <t>残疾人及残疾人家属对残疾人服务的满意度</t>
  </si>
  <si>
    <t>附件3</t>
  </si>
  <si>
    <t>提前下达202年中央财政残疾人事业发展补助（中央专项彩票公益金）</t>
  </si>
  <si>
    <t>通过开展残疾儿童康复服务、助学、贫困重度残疾人家庭无障碍改造、地方残疾人康复和托养机构设备补助、残疾人宣传文化服务和贫困智力、精神残疾人和重度残疾人残疾评定补贴，不断提高残疾人生活自理能力，减轻残疾人经济负担，改善生活质量，使残疾人广泛参与社会生活。</t>
  </si>
  <si>
    <t>得到基本康复服务的残疾儿童数量</t>
  </si>
  <si>
    <t xml:space="preserve">  ≥   名</t>
  </si>
  <si>
    <t>为    名残疾儿童提供人工耳蜗手术补贴</t>
  </si>
  <si>
    <t>为    名残疾儿童提供入学补助</t>
  </si>
  <si>
    <t>康复和托养机构设备设施补助数</t>
  </si>
  <si>
    <t xml:space="preserve">   个</t>
  </si>
  <si>
    <t>为    个残疾人文化项目提供补助</t>
  </si>
  <si>
    <t>残疾儿童康复服务有效率</t>
  </si>
  <si>
    <t xml:space="preserve">  ≥80%</t>
  </si>
  <si>
    <t>康复和托养设备补助资金到位率</t>
  </si>
  <si>
    <t>儿童康复服务实施进度</t>
  </si>
  <si>
    <t>聋儿人工耳蜗手术完成进度</t>
  </si>
  <si>
    <t>无障碍改造项目完成时间</t>
  </si>
  <si>
    <t>2020年3月底</t>
  </si>
  <si>
    <t>康复和托养机构补助完成时间</t>
  </si>
  <si>
    <t>非办公机构儿童康复服务人均补贴费用</t>
  </si>
  <si>
    <t>1000元/人/月</t>
  </si>
  <si>
    <t>残疾儿童助学补助</t>
  </si>
  <si>
    <t>10000元/人</t>
  </si>
  <si>
    <t>残疾人文化项目补助标准</t>
  </si>
  <si>
    <t>市级图书馆10万元，县级图书馆5万元，文化创意产业基地10万元，电视台手语栏目5万元，广播电台专题节目3万元，人道主主义思想宣传基地5万元</t>
  </si>
  <si>
    <t>康复和托养设备设施补贴标准</t>
  </si>
  <si>
    <t>市级康复机构200万元、县级康复机构50万元，市级托养机构50万元、县级托养机构20万元。</t>
  </si>
  <si>
    <t>残疾儿童基本康复服务水平</t>
  </si>
  <si>
    <t>残疾人评定经济负担减轻</t>
  </si>
  <si>
    <t>效果显著</t>
  </si>
  <si>
    <t>残疾人居家生活便利程度</t>
  </si>
  <si>
    <t>残疾人机构综合服务能力</t>
  </si>
  <si>
    <t>可持续影响指标</t>
  </si>
  <si>
    <t>提高残疾儿童生活水平</t>
  </si>
  <si>
    <t>中长期</t>
  </si>
  <si>
    <t>改善残疾儿童功能状况</t>
  </si>
  <si>
    <t>提高残疾人融入社会生活能力</t>
  </si>
  <si>
    <t>≥80%</t>
  </si>
  <si>
    <t>接受残疾评定残疾人满意度</t>
  </si>
  <si>
    <t>附件4</t>
  </si>
  <si>
    <t>2020年提前下达省财政残疾事业发展补助资金分配情况表</t>
  </si>
  <si>
    <t>单位 ：元</t>
  </si>
  <si>
    <t>　　　　　　　　　　　　
            项 目
  单  位</t>
  </si>
  <si>
    <t>社区康园中心建设补助</t>
  </si>
  <si>
    <t>重度贫困残疾人居家无障碍改造经费（3500元/户）</t>
  </si>
  <si>
    <t>聋儿               人工耳蜗手术补助（15000元/人）</t>
  </si>
  <si>
    <t>0-6岁                        残疾儿童康复经费</t>
  </si>
  <si>
    <t>残疾人                     专职委员补贴）</t>
  </si>
  <si>
    <t>残疾人精准康复及辅具适配</t>
  </si>
  <si>
    <t>南粤扶残助学工程</t>
  </si>
  <si>
    <t>2300248社会保障和就业共同财政事权转移支付支出</t>
  </si>
  <si>
    <t>2081199其他残疾人                  事业支出</t>
  </si>
  <si>
    <t>潮州市残疾人辅具中心</t>
  </si>
  <si>
    <t>潮州市残疾人康复中心</t>
  </si>
  <si>
    <t>潮州市残疾人活动中心</t>
  </si>
  <si>
    <t>饶平县</t>
  </si>
  <si>
    <t>附件5</t>
  </si>
  <si>
    <t>绩效目标表</t>
  </si>
  <si>
    <t>残疾人事业发展补助资金</t>
  </si>
  <si>
    <t>省残联</t>
  </si>
  <si>
    <t>目标1：为欠发达地区0-6岁听力、肢体、智力、孤独症儿童提供人工耳蜗及助听器验配、肢体矫治手术、功能训练等服务，显著改善残疾儿童功能状况，增强自理和社会参与能力。
目标2：通过开展残疾人基本康复服务项目年度工作，为欠发达地区残疾人配置辅助器具，为肢体、视力、精神、智力残疾人提供基本康复服务。努力提高受助残疾人生活自理和社会参与能力。
目标3：通过新建和运转康园中心，为有需要的智力、精神和重度肢体及其他残疾人提供日间照托养服务。     目标4：通过专职委员公益岗位为欠发达地区镇（街道）、村（社区）残疾人专职委员提供工作补贴。
目标5：通过开展无障碍改造补贴，为全省欠发达地区有需要进行无障碍改造的贫困残疾人家庭提供无障碍改造。
目标6：通过开展现粤抚残助学补贴，为当年新入学全日制大学生一次性发放助学金，帮助残疾人大学生顺利完成高等教育。                                                                                          目标7：通过0-6岁残疾儿童人工耳蜗手术补助，为有需求的0-6岁重度听力残疾儿童，经评估综合植入电子耳蜗条件并符合我省基本医疗保险规定的，经基本医疗保险报销后个人自付给予补助。</t>
  </si>
  <si>
    <t>配置辅助器具残疾人人数</t>
  </si>
  <si>
    <t xml:space="preserve">  ≥     名</t>
  </si>
  <si>
    <t>等到残疾人工耳蜗补助人数</t>
  </si>
  <si>
    <t xml:space="preserve">  ≥     人</t>
  </si>
  <si>
    <t>康复中心运行数</t>
  </si>
  <si>
    <t xml:space="preserve">  ≥     个</t>
  </si>
  <si>
    <t>贫困居家无障碍改造完成户数</t>
  </si>
  <si>
    <t xml:space="preserve">  ≥     户</t>
  </si>
  <si>
    <t>社区康园中心建设数量</t>
  </si>
  <si>
    <t>2020年新建   家康园中心</t>
  </si>
  <si>
    <t>完善残疾人专职委员公益岗位开发项目，镇（街道）村（社区、居委）两级残疾人专职委员配备人数</t>
  </si>
  <si>
    <t>完成   名镇（街道）村（社区、居委）两级残疾人专职委员配备</t>
  </si>
  <si>
    <t>患儿术后听力恢复情况</t>
  </si>
  <si>
    <t>患儿手术后听力有较明显改善，对日常生活、学习有正向提升</t>
  </si>
  <si>
    <t>0-6岁残疾儿童康复补贴标准</t>
  </si>
  <si>
    <t>公益一类康复机构1200元/月.人，非公益一类康复机构2000元/月.人，每学年补助10月</t>
  </si>
  <si>
    <t>人工耳蜗手术补助标准</t>
  </si>
  <si>
    <t>1.5万元/例</t>
  </si>
  <si>
    <t>康园中心建设补助标准</t>
  </si>
  <si>
    <t>新建机构补助标准：10万元/个/年               已建机构运转补助标准：6万元/个/年</t>
  </si>
  <si>
    <t>项目完成时间</t>
  </si>
  <si>
    <t>社会效益            指标</t>
  </si>
  <si>
    <t>残疾人生活保障、康复、教育、就业等工作成效取得显著增强</t>
  </si>
  <si>
    <t>提高残疾人生活水平</t>
  </si>
  <si>
    <t>改善残疾人生活状况</t>
  </si>
  <si>
    <t>接受服务家庭对改造工作满意度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</si>
</sst>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6"/>
      <name val="仿宋_GB2312"/>
      <family val="3"/>
    </font>
    <font>
      <sz val="22"/>
      <name val="方正小标宋简体"/>
      <family val="0"/>
    </font>
    <font>
      <sz val="9"/>
      <name val="仿宋_GB2312"/>
      <family val="3"/>
    </font>
    <font>
      <sz val="10"/>
      <name val="Times New Roman"/>
      <family val="1"/>
    </font>
    <font>
      <sz val="16"/>
      <name val="Times New Roman"/>
      <family val="1"/>
    </font>
    <font>
      <sz val="14"/>
      <name val="仿宋_GB2312"/>
      <family val="3"/>
    </font>
    <font>
      <sz val="12"/>
      <name val="仿宋_GB2312"/>
      <family val="3"/>
    </font>
    <font>
      <b/>
      <sz val="12"/>
      <name val="仿宋_GB2312"/>
      <family val="3"/>
    </font>
    <font>
      <sz val="10"/>
      <name val="仿宋_GB2312"/>
      <family val="3"/>
    </font>
    <font>
      <b/>
      <sz val="12"/>
      <name val="宋体"/>
      <family val="0"/>
    </font>
    <font>
      <sz val="14"/>
      <name val="宋体"/>
      <family val="0"/>
    </font>
    <font>
      <b/>
      <sz val="14"/>
      <name val="宋体"/>
      <family val="0"/>
    </font>
    <font>
      <b/>
      <sz val="11"/>
      <color indexed="53"/>
      <name val="宋体"/>
      <family val="0"/>
    </font>
    <font>
      <sz val="11"/>
      <color indexed="62"/>
      <name val="宋体"/>
      <family val="0"/>
    </font>
    <font>
      <u val="single"/>
      <sz val="11"/>
      <color indexed="20"/>
      <name val="宋体"/>
      <family val="0"/>
    </font>
    <font>
      <sz val="11"/>
      <color indexed="10"/>
      <name val="宋体"/>
      <family val="0"/>
    </font>
    <font>
      <sz val="11"/>
      <color indexed="8"/>
      <name val="宋体"/>
      <family val="0"/>
    </font>
    <font>
      <b/>
      <sz val="11"/>
      <color indexed="63"/>
      <name val="宋体"/>
      <family val="0"/>
    </font>
    <font>
      <b/>
      <sz val="11"/>
      <color indexed="54"/>
      <name val="宋体"/>
      <family val="0"/>
    </font>
    <font>
      <sz val="11"/>
      <color indexed="16"/>
      <name val="宋体"/>
      <family val="0"/>
    </font>
    <font>
      <sz val="11"/>
      <color indexed="9"/>
      <name val="宋体"/>
      <family val="0"/>
    </font>
    <font>
      <b/>
      <sz val="11"/>
      <color indexed="8"/>
      <name val="宋体"/>
      <family val="0"/>
    </font>
    <font>
      <u val="single"/>
      <sz val="11"/>
      <color indexed="12"/>
      <name val="宋体"/>
      <family val="0"/>
    </font>
    <font>
      <sz val="11"/>
      <color indexed="17"/>
      <name val="宋体"/>
      <family val="0"/>
    </font>
    <font>
      <i/>
      <sz val="11"/>
      <color indexed="23"/>
      <name val="宋体"/>
      <family val="0"/>
    </font>
    <font>
      <b/>
      <sz val="18"/>
      <color indexed="54"/>
      <name val="宋体"/>
      <family val="0"/>
    </font>
    <font>
      <sz val="11"/>
      <color indexed="53"/>
      <name val="宋体"/>
      <family val="0"/>
    </font>
    <font>
      <b/>
      <sz val="15"/>
      <color indexed="54"/>
      <name val="宋体"/>
      <family val="0"/>
    </font>
    <font>
      <b/>
      <sz val="11"/>
      <color indexed="9"/>
      <name val="宋体"/>
      <family val="0"/>
    </font>
    <font>
      <b/>
      <sz val="13"/>
      <color indexed="54"/>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diagonalDown="1">
      <left style="thin"/>
      <right style="thin"/>
      <top style="thin"/>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17" fillId="6" borderId="2" applyNumberFormat="0" applyFont="0" applyAlignment="0" applyProtection="0"/>
    <xf numFmtId="0" fontId="21" fillId="3" borderId="0" applyNumberFormat="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8" fillId="0" borderId="3" applyNumberFormat="0" applyFill="0" applyAlignment="0" applyProtection="0"/>
    <xf numFmtId="0" fontId="30" fillId="0" borderId="3" applyNumberFormat="0" applyFill="0" applyAlignment="0" applyProtection="0"/>
    <xf numFmtId="0" fontId="21" fillId="7" borderId="0" applyNumberFormat="0" applyBorder="0" applyAlignment="0" applyProtection="0"/>
    <xf numFmtId="0" fontId="19" fillId="0" borderId="4" applyNumberFormat="0" applyFill="0" applyAlignment="0" applyProtection="0"/>
    <xf numFmtId="0" fontId="21" fillId="3" borderId="0" applyNumberFormat="0" applyBorder="0" applyAlignment="0" applyProtection="0"/>
    <xf numFmtId="0" fontId="18" fillId="2" borderId="5" applyNumberFormat="0" applyAlignment="0" applyProtection="0"/>
    <xf numFmtId="0" fontId="13" fillId="2" borderId="1" applyNumberFormat="0" applyAlignment="0" applyProtection="0"/>
    <xf numFmtId="0" fontId="29" fillId="8" borderId="6" applyNumberFormat="0" applyAlignment="0" applyProtection="0"/>
    <xf numFmtId="0" fontId="17" fillId="9" borderId="0" applyNumberFormat="0" applyBorder="0" applyAlignment="0" applyProtection="0"/>
    <xf numFmtId="0" fontId="21" fillId="10" borderId="0" applyNumberFormat="0" applyBorder="0" applyAlignment="0" applyProtection="0"/>
    <xf numFmtId="0" fontId="27" fillId="0" borderId="7" applyNumberFormat="0" applyFill="0" applyAlignment="0" applyProtection="0"/>
    <xf numFmtId="0" fontId="22" fillId="0" borderId="8" applyNumberFormat="0" applyFill="0" applyAlignment="0" applyProtection="0"/>
    <xf numFmtId="0" fontId="24" fillId="9" borderId="0" applyNumberFormat="0" applyBorder="0" applyAlignment="0" applyProtection="0"/>
    <xf numFmtId="0" fontId="31" fillId="11" borderId="0" applyNumberFormat="0" applyBorder="0" applyAlignment="0" applyProtection="0"/>
    <xf numFmtId="0" fontId="17" fillId="12" borderId="0" applyNumberFormat="0" applyBorder="0" applyAlignment="0" applyProtection="0"/>
    <xf numFmtId="0" fontId="21"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1" fillId="8" borderId="0" applyNumberFormat="0" applyBorder="0" applyAlignment="0" applyProtection="0"/>
    <xf numFmtId="0" fontId="21"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1" fillId="16" borderId="0" applyNumberFormat="0" applyBorder="0" applyAlignment="0" applyProtection="0"/>
    <xf numFmtId="0" fontId="17" fillId="12"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7" fillId="4" borderId="0" applyNumberFormat="0" applyBorder="0" applyAlignment="0" applyProtection="0"/>
    <xf numFmtId="0" fontId="21" fillId="4" borderId="0" applyNumberFormat="0" applyBorder="0" applyAlignment="0" applyProtection="0"/>
  </cellStyleXfs>
  <cellXfs count="66">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9" xfId="0" applyFont="1" applyBorder="1" applyAlignment="1">
      <alignment horizontal="justify"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21" xfId="0" applyFont="1" applyBorder="1" applyAlignment="1">
      <alignment horizontal="center" vertical="center" wrapText="1"/>
    </xf>
    <xf numFmtId="0" fontId="3" fillId="0" borderId="9" xfId="0" applyFont="1" applyBorder="1" applyAlignment="1">
      <alignment horizontal="left" vertical="center" wrapText="1"/>
    </xf>
    <xf numFmtId="0" fontId="3" fillId="0" borderId="22" xfId="0" applyFont="1" applyBorder="1" applyAlignment="1">
      <alignment horizontal="center" vertical="center" wrapText="1"/>
    </xf>
    <xf numFmtId="57" fontId="3" fillId="0" borderId="9" xfId="0" applyNumberFormat="1" applyFont="1" applyBorder="1" applyAlignment="1">
      <alignment horizontal="center" vertical="center" wrapText="1"/>
    </xf>
    <xf numFmtId="0" fontId="3" fillId="0" borderId="23" xfId="0" applyFont="1" applyBorder="1" applyAlignment="1">
      <alignment horizontal="center" vertical="center" wrapText="1"/>
    </xf>
    <xf numFmtId="0" fontId="4" fillId="0" borderId="0" xfId="0" applyFont="1" applyAlignment="1">
      <alignment vertical="center" wrapText="1"/>
    </xf>
    <xf numFmtId="0" fontId="5" fillId="0" borderId="0" xfId="0" applyFont="1" applyAlignment="1">
      <alignment horizontal="justify" vertical="center"/>
    </xf>
    <xf numFmtId="0" fontId="0" fillId="0" borderId="0" xfId="0" applyAlignment="1">
      <alignment horizontal="center" vertical="center"/>
    </xf>
    <xf numFmtId="0" fontId="6" fillId="0" borderId="0" xfId="0" applyFont="1" applyAlignment="1">
      <alignment vertical="center"/>
    </xf>
    <xf numFmtId="0" fontId="1" fillId="0" borderId="19" xfId="0" applyFont="1" applyBorder="1" applyAlignment="1">
      <alignment horizontal="right" vertical="center"/>
    </xf>
    <xf numFmtId="0" fontId="7" fillId="0" borderId="24" xfId="0" applyFont="1" applyBorder="1" applyAlignment="1">
      <alignment vertical="top" wrapText="1"/>
    </xf>
    <xf numFmtId="0" fontId="7" fillId="0" borderId="21"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9"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8" fillId="0" borderId="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9" xfId="0" applyFont="1" applyBorder="1" applyAlignment="1">
      <alignment horizontal="center" vertical="center"/>
    </xf>
    <xf numFmtId="9" fontId="3" fillId="0" borderId="9" xfId="0" applyNumberFormat="1"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0" fillId="0" borderId="0" xfId="0" applyFont="1" applyAlignment="1">
      <alignment vertical="center"/>
    </xf>
    <xf numFmtId="0" fontId="0" fillId="0" borderId="0" xfId="0" applyFont="1" applyAlignment="1">
      <alignment vertical="center"/>
    </xf>
    <xf numFmtId="0" fontId="6" fillId="0" borderId="19" xfId="0" applyFont="1" applyBorder="1" applyAlignment="1">
      <alignment horizontal="right" vertical="center"/>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vertical="center" wrapText="1"/>
    </xf>
    <xf numFmtId="0" fontId="12" fillId="0" borderId="0" xfId="0" applyFont="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3"/>
  <sheetViews>
    <sheetView workbookViewId="0" topLeftCell="A1">
      <selection activeCell="M3" sqref="M3"/>
    </sheetView>
  </sheetViews>
  <sheetFormatPr defaultColWidth="9.00390625" defaultRowHeight="14.25"/>
  <cols>
    <col min="1" max="1" width="22.625" style="0" customWidth="1"/>
    <col min="2" max="2" width="12.375" style="0" customWidth="1"/>
    <col min="3" max="3" width="10.25390625" style="0" customWidth="1"/>
    <col min="4" max="4" width="10.875" style="0" customWidth="1"/>
    <col min="5" max="5" width="9.75390625" style="0" customWidth="1"/>
    <col min="6" max="6" width="11.125" style="0" customWidth="1"/>
    <col min="7" max="7" width="12.125" style="0" customWidth="1"/>
    <col min="8" max="8" width="11.625" style="0" customWidth="1"/>
    <col min="9" max="9" width="12.375" style="0" customWidth="1"/>
    <col min="10" max="10" width="11.50390625" style="0" customWidth="1"/>
  </cols>
  <sheetData>
    <row r="1" ht="25.5" customHeight="1">
      <c r="A1" s="1" t="s">
        <v>0</v>
      </c>
    </row>
    <row r="2" spans="1:10" ht="60" customHeight="1">
      <c r="A2" s="2" t="s">
        <v>1</v>
      </c>
      <c r="B2" s="2"/>
      <c r="C2" s="2"/>
      <c r="D2" s="2"/>
      <c r="E2" s="2"/>
      <c r="F2" s="2"/>
      <c r="G2" s="2"/>
      <c r="H2" s="2"/>
      <c r="I2" s="2"/>
      <c r="J2" s="2"/>
    </row>
    <row r="3" spans="1:10" ht="19.5" customHeight="1">
      <c r="A3" s="58" t="s">
        <v>2</v>
      </c>
      <c r="B3" s="58"/>
      <c r="C3" s="58"/>
      <c r="D3" s="58"/>
      <c r="E3" s="58"/>
      <c r="F3" s="58"/>
      <c r="G3" s="58"/>
      <c r="H3" s="58"/>
      <c r="I3" s="58"/>
      <c r="J3" s="58"/>
    </row>
    <row r="4" spans="1:11" ht="18.75" customHeight="1">
      <c r="A4" s="59" t="s">
        <v>3</v>
      </c>
      <c r="B4" s="45" t="s">
        <v>4</v>
      </c>
      <c r="C4" s="46" t="s">
        <v>5</v>
      </c>
      <c r="D4" s="45" t="s">
        <v>6</v>
      </c>
      <c r="E4" s="45" t="s">
        <v>7</v>
      </c>
      <c r="F4" s="45" t="s">
        <v>8</v>
      </c>
      <c r="G4" s="46" t="s">
        <v>5</v>
      </c>
      <c r="H4" s="45" t="s">
        <v>9</v>
      </c>
      <c r="I4" s="45" t="s">
        <v>10</v>
      </c>
      <c r="J4" s="45" t="s">
        <v>11</v>
      </c>
      <c r="K4" s="63"/>
    </row>
    <row r="5" spans="1:11" ht="18.75">
      <c r="A5" s="59"/>
      <c r="B5" s="45"/>
      <c r="C5" s="47"/>
      <c r="D5" s="45"/>
      <c r="E5" s="45"/>
      <c r="F5" s="45"/>
      <c r="G5" s="47"/>
      <c r="H5" s="45"/>
      <c r="I5" s="45"/>
      <c r="J5" s="45"/>
      <c r="K5" s="64"/>
    </row>
    <row r="6" spans="1:11" ht="18.75">
      <c r="A6" s="59"/>
      <c r="B6" s="45"/>
      <c r="C6" s="47"/>
      <c r="D6" s="45"/>
      <c r="E6" s="45"/>
      <c r="F6" s="45"/>
      <c r="G6" s="47"/>
      <c r="H6" s="45"/>
      <c r="I6" s="45"/>
      <c r="J6" s="45"/>
      <c r="K6" s="64"/>
    </row>
    <row r="7" spans="1:11" ht="23.25" customHeight="1">
      <c r="A7" s="59"/>
      <c r="B7" s="45"/>
      <c r="C7" s="47"/>
      <c r="D7" s="45"/>
      <c r="E7" s="45"/>
      <c r="F7" s="45"/>
      <c r="G7" s="47"/>
      <c r="H7" s="45"/>
      <c r="I7" s="45"/>
      <c r="J7" s="45"/>
      <c r="K7" s="64"/>
    </row>
    <row r="8" spans="1:11" s="56" customFormat="1" ht="51.75" customHeight="1">
      <c r="A8" s="45" t="s">
        <v>12</v>
      </c>
      <c r="B8" s="45"/>
      <c r="C8" s="48"/>
      <c r="D8" s="60" t="s">
        <v>13</v>
      </c>
      <c r="E8" s="61"/>
      <c r="F8" s="62"/>
      <c r="G8" s="48"/>
      <c r="H8" s="60" t="s">
        <v>14</v>
      </c>
      <c r="I8" s="61"/>
      <c r="J8" s="62"/>
      <c r="K8" s="65"/>
    </row>
    <row r="9" spans="1:11" ht="30" customHeight="1">
      <c r="A9" s="34" t="s">
        <v>15</v>
      </c>
      <c r="B9" s="45">
        <f>C9+G9</f>
        <v>90000</v>
      </c>
      <c r="C9" s="45">
        <f>D9+E9+F9</f>
        <v>90000</v>
      </c>
      <c r="D9" s="34"/>
      <c r="E9" s="34">
        <v>30000</v>
      </c>
      <c r="F9" s="34">
        <v>60000</v>
      </c>
      <c r="G9" s="45">
        <f>H9+I9+J9</f>
        <v>0</v>
      </c>
      <c r="H9" s="34"/>
      <c r="I9" s="34"/>
      <c r="J9" s="34"/>
      <c r="K9" s="64"/>
    </row>
    <row r="10" spans="1:11" ht="30" customHeight="1">
      <c r="A10" s="34" t="s">
        <v>16</v>
      </c>
      <c r="B10" s="45">
        <f>C10+G10</f>
        <v>122160</v>
      </c>
      <c r="C10" s="45">
        <f>D10+E10+F10</f>
        <v>60000</v>
      </c>
      <c r="D10" s="34">
        <v>60000</v>
      </c>
      <c r="E10" s="34"/>
      <c r="F10" s="34"/>
      <c r="G10" s="45">
        <f>H10+I10+J10</f>
        <v>62160</v>
      </c>
      <c r="H10" s="34">
        <v>24000</v>
      </c>
      <c r="I10" s="34">
        <v>4160</v>
      </c>
      <c r="J10" s="34">
        <v>34000</v>
      </c>
      <c r="K10" s="64"/>
    </row>
    <row r="11" spans="1:11" ht="30" customHeight="1">
      <c r="A11" s="43" t="s">
        <v>17</v>
      </c>
      <c r="B11" s="45">
        <f>C11+G11</f>
        <v>95700</v>
      </c>
      <c r="C11" s="45">
        <f>D11+E11+F11</f>
        <v>75000</v>
      </c>
      <c r="D11" s="43">
        <v>30000</v>
      </c>
      <c r="E11" s="34"/>
      <c r="F11" s="34">
        <v>45000</v>
      </c>
      <c r="G11" s="45">
        <f>H11+I11+J11</f>
        <v>20700</v>
      </c>
      <c r="H11" s="34">
        <v>16800</v>
      </c>
      <c r="I11" s="34">
        <v>3900</v>
      </c>
      <c r="J11" s="34"/>
      <c r="K11" s="63"/>
    </row>
    <row r="12" spans="1:11" ht="30" customHeight="1">
      <c r="A12" s="43" t="s">
        <v>18</v>
      </c>
      <c r="B12" s="45">
        <f>C12+G12</f>
        <v>40000</v>
      </c>
      <c r="C12" s="45">
        <f>D12+E12+F12</f>
        <v>40000</v>
      </c>
      <c r="D12" s="43">
        <v>10000</v>
      </c>
      <c r="E12" s="34"/>
      <c r="F12" s="34">
        <v>30000</v>
      </c>
      <c r="G12" s="45">
        <f>H12+I12+J12</f>
        <v>0</v>
      </c>
      <c r="H12" s="34"/>
      <c r="I12" s="34"/>
      <c r="J12" s="34"/>
      <c r="K12" s="63"/>
    </row>
    <row r="13" spans="1:11" s="57" customFormat="1" ht="30" customHeight="1">
      <c r="A13" s="43" t="s">
        <v>19</v>
      </c>
      <c r="B13" s="45">
        <f>C13+G13</f>
        <v>347860</v>
      </c>
      <c r="C13" s="45">
        <f>D13+E13+F13</f>
        <v>265000</v>
      </c>
      <c r="D13" s="34">
        <f>SUM(D9:D12)</f>
        <v>100000</v>
      </c>
      <c r="E13" s="34">
        <f>SUM(E9:E12)</f>
        <v>30000</v>
      </c>
      <c r="F13" s="34">
        <f>SUM(F9:F12)</f>
        <v>135000</v>
      </c>
      <c r="G13" s="45">
        <f>H13+I13+J13</f>
        <v>82860</v>
      </c>
      <c r="H13" s="34">
        <f>SUM(H9:H12)</f>
        <v>40800</v>
      </c>
      <c r="I13" s="34">
        <f>SUM(I9:I12)</f>
        <v>8060</v>
      </c>
      <c r="J13" s="34">
        <f>SUM(J9:J12)</f>
        <v>34000</v>
      </c>
      <c r="K13" s="63"/>
    </row>
  </sheetData>
  <sheetProtection/>
  <mergeCells count="14">
    <mergeCell ref="A2:J2"/>
    <mergeCell ref="A3:J3"/>
    <mergeCell ref="D8:F8"/>
    <mergeCell ref="H8:J8"/>
    <mergeCell ref="A4:A7"/>
    <mergeCell ref="B4:B7"/>
    <mergeCell ref="C4:C8"/>
    <mergeCell ref="D4:D7"/>
    <mergeCell ref="E4:E7"/>
    <mergeCell ref="F4:F7"/>
    <mergeCell ref="G4:G8"/>
    <mergeCell ref="H4:H7"/>
    <mergeCell ref="I4:I7"/>
    <mergeCell ref="J4:J7"/>
  </mergeCells>
  <printOptions horizontalCentered="1"/>
  <pageMargins left="0.5236111111111111" right="0.5236111111111111" top="0.7083333333333334"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31"/>
  <sheetViews>
    <sheetView tabSelected="1" workbookViewId="0" topLeftCell="A1">
      <selection activeCell="E15" sqref="E15:F15"/>
    </sheetView>
  </sheetViews>
  <sheetFormatPr defaultColWidth="9.00390625" defaultRowHeight="14.25"/>
  <cols>
    <col min="1" max="1" width="9.875" style="0" customWidth="1"/>
    <col min="4" max="4" width="5.75390625" style="0" customWidth="1"/>
    <col min="6" max="6" width="26.75390625" style="0" customWidth="1"/>
    <col min="7" max="7" width="10.375" style="0" customWidth="1"/>
  </cols>
  <sheetData>
    <row r="1" ht="20.25">
      <c r="A1" s="1" t="s">
        <v>20</v>
      </c>
    </row>
    <row r="2" spans="1:7" ht="51" customHeight="1">
      <c r="A2" s="2" t="s">
        <v>21</v>
      </c>
      <c r="B2" s="2"/>
      <c r="C2" s="2"/>
      <c r="D2" s="2"/>
      <c r="E2" s="2"/>
      <c r="F2" s="2"/>
      <c r="G2" s="2"/>
    </row>
    <row r="3" spans="1:7" ht="18" customHeight="1">
      <c r="A3" s="3" t="s">
        <v>22</v>
      </c>
      <c r="B3" s="3"/>
      <c r="C3" s="3"/>
      <c r="D3" s="3"/>
      <c r="E3" s="3"/>
      <c r="F3" s="3"/>
      <c r="G3" s="3"/>
    </row>
    <row r="4" spans="1:7" ht="18.75" customHeight="1">
      <c r="A4" s="4" t="s">
        <v>23</v>
      </c>
      <c r="B4" s="4"/>
      <c r="C4" s="4"/>
      <c r="D4" s="4" t="s">
        <v>24</v>
      </c>
      <c r="E4" s="4"/>
      <c r="F4" s="4"/>
      <c r="G4" s="4"/>
    </row>
    <row r="5" spans="1:7" ht="14.25">
      <c r="A5" s="4" t="s">
        <v>25</v>
      </c>
      <c r="B5" s="4"/>
      <c r="C5" s="4"/>
      <c r="D5" s="4" t="s">
        <v>26</v>
      </c>
      <c r="E5" s="4"/>
      <c r="F5" s="4"/>
      <c r="G5" s="4"/>
    </row>
    <row r="6" spans="1:7" ht="14.25">
      <c r="A6" s="5" t="s">
        <v>27</v>
      </c>
      <c r="B6" s="6"/>
      <c r="C6" s="7"/>
      <c r="D6" s="5" t="s">
        <v>28</v>
      </c>
      <c r="E6" s="6"/>
      <c r="F6" s="6"/>
      <c r="G6" s="7"/>
    </row>
    <row r="7" spans="1:7" ht="14.25">
      <c r="A7" s="8" t="s">
        <v>29</v>
      </c>
      <c r="B7" s="9"/>
      <c r="C7" s="10"/>
      <c r="D7" s="4" t="s">
        <v>30</v>
      </c>
      <c r="E7" s="4"/>
      <c r="F7" s="55">
        <v>8.286</v>
      </c>
      <c r="G7" s="55"/>
    </row>
    <row r="8" spans="1:7" ht="14.25">
      <c r="A8" s="11"/>
      <c r="B8" s="12"/>
      <c r="C8" s="13"/>
      <c r="D8" s="4" t="s">
        <v>31</v>
      </c>
      <c r="E8" s="4"/>
      <c r="F8" s="55">
        <v>8.286</v>
      </c>
      <c r="G8" s="55"/>
    </row>
    <row r="9" spans="1:7" ht="14.25">
      <c r="A9" s="14"/>
      <c r="B9" s="15"/>
      <c r="C9" s="16"/>
      <c r="D9" s="4" t="s">
        <v>32</v>
      </c>
      <c r="E9" s="4"/>
      <c r="F9" s="4"/>
      <c r="G9" s="4"/>
    </row>
    <row r="10" spans="1:7" ht="33.75" customHeight="1">
      <c r="A10" s="17" t="s">
        <v>33</v>
      </c>
      <c r="B10" s="17" t="s">
        <v>34</v>
      </c>
      <c r="C10" s="17"/>
      <c r="D10" s="17"/>
      <c r="E10" s="17"/>
      <c r="F10" s="17"/>
      <c r="G10" s="17"/>
    </row>
    <row r="11" spans="1:7" ht="16.5" customHeight="1">
      <c r="A11" s="4"/>
      <c r="B11" s="4" t="s">
        <v>35</v>
      </c>
      <c r="C11" s="4" t="s">
        <v>36</v>
      </c>
      <c r="D11" s="4"/>
      <c r="E11" s="4" t="s">
        <v>37</v>
      </c>
      <c r="F11" s="4"/>
      <c r="G11" s="4" t="s">
        <v>38</v>
      </c>
    </row>
    <row r="12" spans="1:7" ht="14.25" customHeight="1">
      <c r="A12" s="21" t="s">
        <v>39</v>
      </c>
      <c r="B12" s="21" t="s">
        <v>40</v>
      </c>
      <c r="C12" s="4" t="s">
        <v>41</v>
      </c>
      <c r="D12" s="4"/>
      <c r="E12" s="22" t="s">
        <v>42</v>
      </c>
      <c r="F12" s="22"/>
      <c r="G12" s="4" t="s">
        <v>43</v>
      </c>
    </row>
    <row r="13" spans="1:7" ht="22.5" customHeight="1">
      <c r="A13" s="23"/>
      <c r="B13" s="23"/>
      <c r="C13" s="4"/>
      <c r="D13" s="4"/>
      <c r="E13" s="22" t="s">
        <v>44</v>
      </c>
      <c r="F13" s="22"/>
      <c r="G13" s="4" t="s">
        <v>43</v>
      </c>
    </row>
    <row r="14" spans="1:7" ht="22.5" customHeight="1">
      <c r="A14" s="23"/>
      <c r="B14" s="23"/>
      <c r="C14" s="4"/>
      <c r="D14" s="4"/>
      <c r="E14" s="22" t="s">
        <v>45</v>
      </c>
      <c r="F14" s="22"/>
      <c r="G14" s="4" t="s">
        <v>43</v>
      </c>
    </row>
    <row r="15" spans="1:7" ht="28.5" customHeight="1">
      <c r="A15" s="23"/>
      <c r="B15" s="23"/>
      <c r="C15" s="4"/>
      <c r="D15" s="4"/>
      <c r="E15" s="22" t="s">
        <v>46</v>
      </c>
      <c r="F15" s="22"/>
      <c r="G15" s="4" t="s">
        <v>43</v>
      </c>
    </row>
    <row r="16" spans="1:7" ht="33.75" customHeight="1">
      <c r="A16" s="23"/>
      <c r="B16" s="23"/>
      <c r="C16" s="4" t="s">
        <v>47</v>
      </c>
      <c r="D16" s="4"/>
      <c r="E16" s="22" t="s">
        <v>48</v>
      </c>
      <c r="F16" s="22"/>
      <c r="G16" s="4" t="s">
        <v>49</v>
      </c>
    </row>
    <row r="17" spans="1:7" ht="23.25" customHeight="1">
      <c r="A17" s="23"/>
      <c r="B17" s="23"/>
      <c r="C17" s="4" t="s">
        <v>50</v>
      </c>
      <c r="D17" s="4"/>
      <c r="E17" s="22" t="s">
        <v>51</v>
      </c>
      <c r="F17" s="22"/>
      <c r="G17" s="4" t="s">
        <v>52</v>
      </c>
    </row>
    <row r="18" spans="1:7" ht="33.75" customHeight="1">
      <c r="A18" s="23"/>
      <c r="B18" s="23"/>
      <c r="C18" s="4"/>
      <c r="D18" s="4"/>
      <c r="E18" s="22" t="s">
        <v>53</v>
      </c>
      <c r="F18" s="22"/>
      <c r="G18" s="4" t="s">
        <v>52</v>
      </c>
    </row>
    <row r="19" spans="1:7" ht="28.5" customHeight="1">
      <c r="A19" s="23"/>
      <c r="B19" s="23"/>
      <c r="C19" s="4"/>
      <c r="D19" s="4"/>
      <c r="E19" s="22" t="s">
        <v>54</v>
      </c>
      <c r="F19" s="22"/>
      <c r="G19" s="4" t="s">
        <v>52</v>
      </c>
    </row>
    <row r="20" spans="1:7" ht="22.5" customHeight="1">
      <c r="A20" s="23"/>
      <c r="B20" s="23"/>
      <c r="C20" s="8" t="s">
        <v>55</v>
      </c>
      <c r="D20" s="10"/>
      <c r="E20" s="18" t="s">
        <v>56</v>
      </c>
      <c r="F20" s="20"/>
      <c r="G20" s="4" t="s">
        <v>57</v>
      </c>
    </row>
    <row r="21" spans="1:7" ht="22.5" customHeight="1">
      <c r="A21" s="23"/>
      <c r="B21" s="25"/>
      <c r="C21" s="14"/>
      <c r="D21" s="16"/>
      <c r="E21" s="18" t="s">
        <v>58</v>
      </c>
      <c r="F21" s="20"/>
      <c r="G21" s="4" t="s">
        <v>59</v>
      </c>
    </row>
    <row r="22" spans="1:7" ht="22.5" customHeight="1">
      <c r="A22" s="23"/>
      <c r="B22" s="21" t="s">
        <v>60</v>
      </c>
      <c r="C22" s="8" t="s">
        <v>61</v>
      </c>
      <c r="D22" s="10"/>
      <c r="E22" s="18" t="s">
        <v>62</v>
      </c>
      <c r="F22" s="20"/>
      <c r="G22" s="4" t="s">
        <v>63</v>
      </c>
    </row>
    <row r="23" spans="1:7" ht="22.5" customHeight="1">
      <c r="A23" s="23"/>
      <c r="B23" s="23"/>
      <c r="C23" s="11"/>
      <c r="D23" s="13"/>
      <c r="E23" s="18" t="s">
        <v>64</v>
      </c>
      <c r="F23" s="20"/>
      <c r="G23" s="4" t="s">
        <v>65</v>
      </c>
    </row>
    <row r="24" spans="1:7" ht="31.5" customHeight="1">
      <c r="A24" s="23"/>
      <c r="B24" s="23"/>
      <c r="C24" s="11"/>
      <c r="D24" s="13"/>
      <c r="E24" s="18" t="s">
        <v>66</v>
      </c>
      <c r="F24" s="20"/>
      <c r="G24" s="4" t="s">
        <v>67</v>
      </c>
    </row>
    <row r="25" spans="1:7" ht="22.5" customHeight="1">
      <c r="A25" s="23"/>
      <c r="B25" s="23"/>
      <c r="C25" s="11"/>
      <c r="D25" s="13"/>
      <c r="E25" s="18" t="s">
        <v>68</v>
      </c>
      <c r="F25" s="20"/>
      <c r="G25" s="4" t="s">
        <v>69</v>
      </c>
    </row>
    <row r="26" spans="1:7" ht="22.5" customHeight="1">
      <c r="A26" s="23"/>
      <c r="B26" s="25"/>
      <c r="C26" s="14"/>
      <c r="D26" s="16"/>
      <c r="E26" s="18" t="s">
        <v>70</v>
      </c>
      <c r="F26" s="20"/>
      <c r="G26" s="4" t="s">
        <v>69</v>
      </c>
    </row>
    <row r="27" spans="1:7" ht="22.5" customHeight="1">
      <c r="A27" s="23"/>
      <c r="B27" s="21" t="s">
        <v>71</v>
      </c>
      <c r="C27" s="4" t="s">
        <v>72</v>
      </c>
      <c r="D27" s="4"/>
      <c r="E27" s="22" t="s">
        <v>73</v>
      </c>
      <c r="F27" s="22"/>
      <c r="G27" s="4" t="s">
        <v>74</v>
      </c>
    </row>
    <row r="28" spans="1:7" ht="22.5" customHeight="1">
      <c r="A28" s="23"/>
      <c r="B28" s="23"/>
      <c r="C28" s="4"/>
      <c r="D28" s="4"/>
      <c r="E28" s="22" t="s">
        <v>75</v>
      </c>
      <c r="F28" s="22"/>
      <c r="G28" s="4" t="s">
        <v>76</v>
      </c>
    </row>
    <row r="29" spans="1:7" ht="22.5" customHeight="1">
      <c r="A29" s="25"/>
      <c r="B29" s="25"/>
      <c r="C29" s="4"/>
      <c r="D29" s="4"/>
      <c r="E29" s="22" t="s">
        <v>77</v>
      </c>
      <c r="F29" s="22"/>
      <c r="G29" s="4" t="s">
        <v>76</v>
      </c>
    </row>
    <row r="30" spans="1:7" ht="14.25">
      <c r="A30" s="26"/>
      <c r="B30" s="26"/>
      <c r="C30" s="26"/>
      <c r="D30" s="26"/>
      <c r="E30" s="26"/>
      <c r="F30" s="26"/>
      <c r="G30" s="26"/>
    </row>
    <row r="31" ht="20.25">
      <c r="A31" s="27"/>
    </row>
  </sheetData>
  <sheetProtection/>
  <mergeCells count="46">
    <mergeCell ref="A2:G2"/>
    <mergeCell ref="A3:G3"/>
    <mergeCell ref="A4:C4"/>
    <mergeCell ref="D4:G4"/>
    <mergeCell ref="A5:C5"/>
    <mergeCell ref="D5:G5"/>
    <mergeCell ref="A6:C6"/>
    <mergeCell ref="D6:G6"/>
    <mergeCell ref="D7:E7"/>
    <mergeCell ref="F7:G7"/>
    <mergeCell ref="D8:E8"/>
    <mergeCell ref="F8:G8"/>
    <mergeCell ref="D9:E9"/>
    <mergeCell ref="F9:G9"/>
    <mergeCell ref="B10:G10"/>
    <mergeCell ref="C11:D11"/>
    <mergeCell ref="E11:F11"/>
    <mergeCell ref="E12:F12"/>
    <mergeCell ref="E13:F13"/>
    <mergeCell ref="E14:F14"/>
    <mergeCell ref="E15:F15"/>
    <mergeCell ref="C16:D16"/>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A12:A29"/>
    <mergeCell ref="B12:B21"/>
    <mergeCell ref="B22:B26"/>
    <mergeCell ref="B27:B29"/>
    <mergeCell ref="C20:D21"/>
    <mergeCell ref="C22:D26"/>
    <mergeCell ref="C27:D29"/>
    <mergeCell ref="C17:D19"/>
    <mergeCell ref="C12:D15"/>
    <mergeCell ref="A7:C9"/>
  </mergeCells>
  <printOptions horizontalCentered="1"/>
  <pageMargins left="0.5548611111111111" right="0.5548611111111111" top="1" bottom="0.802777777777777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38"/>
  <sheetViews>
    <sheetView workbookViewId="0" topLeftCell="A7">
      <selection activeCell="E16" sqref="E16:F16"/>
    </sheetView>
  </sheetViews>
  <sheetFormatPr defaultColWidth="9.00390625" defaultRowHeight="14.25"/>
  <cols>
    <col min="1" max="1" width="10.375" style="0" customWidth="1"/>
    <col min="4" max="4" width="5.75390625" style="0" customWidth="1"/>
    <col min="6" max="6" width="23.50390625" style="0" customWidth="1"/>
    <col min="7" max="7" width="13.625" style="0" customWidth="1"/>
  </cols>
  <sheetData>
    <row r="1" ht="20.25">
      <c r="A1" s="1" t="s">
        <v>78</v>
      </c>
    </row>
    <row r="2" spans="1:7" ht="57" customHeight="1">
      <c r="A2" s="2" t="s">
        <v>21</v>
      </c>
      <c r="B2" s="2"/>
      <c r="C2" s="2"/>
      <c r="D2" s="2"/>
      <c r="E2" s="2"/>
      <c r="F2" s="2"/>
      <c r="G2" s="2"/>
    </row>
    <row r="3" spans="1:7" ht="21" customHeight="1">
      <c r="A3" s="3" t="s">
        <v>22</v>
      </c>
      <c r="B3" s="3"/>
      <c r="C3" s="3"/>
      <c r="D3" s="3"/>
      <c r="E3" s="3"/>
      <c r="F3" s="3"/>
      <c r="G3" s="3"/>
    </row>
    <row r="4" spans="1:7" ht="18.75" customHeight="1">
      <c r="A4" s="4" t="s">
        <v>23</v>
      </c>
      <c r="B4" s="4"/>
      <c r="C4" s="4"/>
      <c r="D4" s="4" t="s">
        <v>79</v>
      </c>
      <c r="E4" s="4"/>
      <c r="F4" s="4"/>
      <c r="G4" s="4"/>
    </row>
    <row r="5" spans="1:7" ht="14.25">
      <c r="A5" s="4" t="s">
        <v>25</v>
      </c>
      <c r="B5" s="4"/>
      <c r="C5" s="4"/>
      <c r="D5" s="4" t="s">
        <v>26</v>
      </c>
      <c r="E5" s="4"/>
      <c r="F5" s="4"/>
      <c r="G5" s="4"/>
    </row>
    <row r="6" spans="1:7" ht="14.25">
      <c r="A6" s="5" t="s">
        <v>27</v>
      </c>
      <c r="B6" s="6"/>
      <c r="C6" s="7"/>
      <c r="D6" s="5" t="s">
        <v>28</v>
      </c>
      <c r="E6" s="6"/>
      <c r="F6" s="6"/>
      <c r="G6" s="7"/>
    </row>
    <row r="7" spans="1:7" ht="14.25">
      <c r="A7" s="8" t="s">
        <v>29</v>
      </c>
      <c r="B7" s="9"/>
      <c r="C7" s="10"/>
      <c r="D7" s="4" t="s">
        <v>30</v>
      </c>
      <c r="E7" s="4"/>
      <c r="F7" s="4">
        <v>26.5</v>
      </c>
      <c r="G7" s="4"/>
    </row>
    <row r="8" spans="1:7" ht="14.25">
      <c r="A8" s="11"/>
      <c r="B8" s="12"/>
      <c r="C8" s="13"/>
      <c r="D8" s="4" t="s">
        <v>31</v>
      </c>
      <c r="E8" s="4"/>
      <c r="F8" s="4">
        <v>26.5</v>
      </c>
      <c r="G8" s="4"/>
    </row>
    <row r="9" spans="1:7" ht="14.25">
      <c r="A9" s="14"/>
      <c r="B9" s="15"/>
      <c r="C9" s="16"/>
      <c r="D9" s="4" t="s">
        <v>32</v>
      </c>
      <c r="E9" s="4"/>
      <c r="F9" s="4"/>
      <c r="G9" s="4"/>
    </row>
    <row r="10" spans="1:7" ht="42.75" customHeight="1">
      <c r="A10" s="17" t="s">
        <v>33</v>
      </c>
      <c r="B10" s="17" t="s">
        <v>80</v>
      </c>
      <c r="C10" s="17"/>
      <c r="D10" s="17"/>
      <c r="E10" s="17"/>
      <c r="F10" s="17"/>
      <c r="G10" s="17"/>
    </row>
    <row r="11" spans="1:7" ht="16.5" customHeight="1">
      <c r="A11" s="4"/>
      <c r="B11" s="4" t="s">
        <v>35</v>
      </c>
      <c r="C11" s="4" t="s">
        <v>36</v>
      </c>
      <c r="D11" s="4"/>
      <c r="E11" s="4" t="s">
        <v>37</v>
      </c>
      <c r="F11" s="4"/>
      <c r="G11" s="4" t="s">
        <v>38</v>
      </c>
    </row>
    <row r="12" spans="1:7" ht="19.5" customHeight="1">
      <c r="A12" s="49" t="s">
        <v>39</v>
      </c>
      <c r="B12" s="4" t="s">
        <v>40</v>
      </c>
      <c r="C12" s="4" t="s">
        <v>41</v>
      </c>
      <c r="D12" s="4"/>
      <c r="E12" s="17" t="s">
        <v>81</v>
      </c>
      <c r="F12" s="17"/>
      <c r="G12" s="4" t="s">
        <v>82</v>
      </c>
    </row>
    <row r="13" spans="1:7" ht="17.25" customHeight="1">
      <c r="A13" s="49"/>
      <c r="B13" s="4"/>
      <c r="C13" s="4"/>
      <c r="D13" s="4"/>
      <c r="E13" s="17" t="s">
        <v>83</v>
      </c>
      <c r="F13" s="17"/>
      <c r="G13" s="4" t="s">
        <v>43</v>
      </c>
    </row>
    <row r="14" spans="1:7" ht="18.75" customHeight="1">
      <c r="A14" s="49"/>
      <c r="B14" s="4"/>
      <c r="C14" s="4"/>
      <c r="D14" s="4"/>
      <c r="E14" s="17" t="s">
        <v>84</v>
      </c>
      <c r="F14" s="17"/>
      <c r="G14" s="4" t="s">
        <v>43</v>
      </c>
    </row>
    <row r="15" spans="1:7" ht="16.5" customHeight="1">
      <c r="A15" s="49"/>
      <c r="B15" s="4"/>
      <c r="C15" s="4"/>
      <c r="D15" s="4"/>
      <c r="E15" s="17" t="s">
        <v>85</v>
      </c>
      <c r="F15" s="17"/>
      <c r="G15" s="4" t="s">
        <v>86</v>
      </c>
    </row>
    <row r="16" spans="1:7" ht="20.25" customHeight="1">
      <c r="A16" s="49"/>
      <c r="B16" s="4"/>
      <c r="C16" s="4"/>
      <c r="D16" s="4"/>
      <c r="E16" s="17" t="s">
        <v>87</v>
      </c>
      <c r="F16" s="17"/>
      <c r="G16" s="4" t="s">
        <v>43</v>
      </c>
    </row>
    <row r="17" spans="1:7" ht="18" customHeight="1">
      <c r="A17" s="49"/>
      <c r="B17" s="4"/>
      <c r="C17" s="8" t="s">
        <v>47</v>
      </c>
      <c r="D17" s="10"/>
      <c r="E17" s="5" t="s">
        <v>88</v>
      </c>
      <c r="F17" s="7"/>
      <c r="G17" s="4" t="s">
        <v>89</v>
      </c>
    </row>
    <row r="18" spans="1:7" ht="18.75" customHeight="1">
      <c r="A18" s="49"/>
      <c r="B18" s="4"/>
      <c r="C18" s="14"/>
      <c r="D18" s="16"/>
      <c r="E18" s="17" t="s">
        <v>90</v>
      </c>
      <c r="F18" s="17"/>
      <c r="G18" s="50">
        <v>1</v>
      </c>
    </row>
    <row r="19" spans="1:7" ht="18" customHeight="1">
      <c r="A19" s="49"/>
      <c r="B19" s="4"/>
      <c r="C19" s="4" t="s">
        <v>50</v>
      </c>
      <c r="D19" s="4"/>
      <c r="E19" s="4" t="s">
        <v>91</v>
      </c>
      <c r="F19" s="4"/>
      <c r="G19" s="24">
        <v>44166</v>
      </c>
    </row>
    <row r="20" spans="1:7" ht="21" customHeight="1">
      <c r="A20" s="49"/>
      <c r="B20" s="4"/>
      <c r="C20" s="4"/>
      <c r="D20" s="4"/>
      <c r="E20" s="4" t="s">
        <v>92</v>
      </c>
      <c r="F20" s="4"/>
      <c r="G20" s="24">
        <v>44166</v>
      </c>
    </row>
    <row r="21" spans="1:7" ht="18" customHeight="1">
      <c r="A21" s="49"/>
      <c r="B21" s="4"/>
      <c r="C21" s="4"/>
      <c r="D21" s="4"/>
      <c r="E21" s="4" t="s">
        <v>93</v>
      </c>
      <c r="F21" s="4"/>
      <c r="G21" s="24" t="s">
        <v>94</v>
      </c>
    </row>
    <row r="22" spans="1:7" ht="22.5" customHeight="1">
      <c r="A22" s="49"/>
      <c r="B22" s="4"/>
      <c r="C22" s="4"/>
      <c r="D22" s="4"/>
      <c r="E22" s="4" t="s">
        <v>95</v>
      </c>
      <c r="F22" s="4"/>
      <c r="G22" s="24" t="s">
        <v>52</v>
      </c>
    </row>
    <row r="23" spans="1:7" ht="22.5" customHeight="1">
      <c r="A23" s="49"/>
      <c r="B23" s="4"/>
      <c r="C23" s="8" t="s">
        <v>55</v>
      </c>
      <c r="D23" s="10"/>
      <c r="E23" s="5" t="s">
        <v>96</v>
      </c>
      <c r="F23" s="7"/>
      <c r="G23" s="4" t="s">
        <v>97</v>
      </c>
    </row>
    <row r="24" spans="1:7" ht="17.25" customHeight="1">
      <c r="A24" s="49"/>
      <c r="B24" s="4"/>
      <c r="C24" s="11"/>
      <c r="D24" s="13"/>
      <c r="E24" s="5" t="s">
        <v>98</v>
      </c>
      <c r="F24" s="7"/>
      <c r="G24" s="4" t="s">
        <v>99</v>
      </c>
    </row>
    <row r="25" spans="1:7" ht="99" customHeight="1">
      <c r="A25" s="49"/>
      <c r="B25" s="4"/>
      <c r="C25" s="11"/>
      <c r="D25" s="13"/>
      <c r="E25" s="5" t="s">
        <v>100</v>
      </c>
      <c r="F25" s="7"/>
      <c r="G25" s="4" t="s">
        <v>101</v>
      </c>
    </row>
    <row r="26" spans="1:7" ht="66.75" customHeight="1">
      <c r="A26" s="49"/>
      <c r="B26" s="4"/>
      <c r="C26" s="14"/>
      <c r="D26" s="16"/>
      <c r="E26" s="51" t="s">
        <v>102</v>
      </c>
      <c r="F26" s="52"/>
      <c r="G26" s="53" t="s">
        <v>103</v>
      </c>
    </row>
    <row r="27" spans="1:7" ht="22.5" customHeight="1">
      <c r="A27" s="54" t="s">
        <v>39</v>
      </c>
      <c r="B27" s="4" t="s">
        <v>60</v>
      </c>
      <c r="C27" s="8" t="s">
        <v>61</v>
      </c>
      <c r="D27" s="10"/>
      <c r="E27" s="5" t="s">
        <v>104</v>
      </c>
      <c r="F27" s="7"/>
      <c r="G27" s="4" t="s">
        <v>65</v>
      </c>
    </row>
    <row r="28" spans="1:7" ht="22.5" customHeight="1">
      <c r="A28" s="54"/>
      <c r="B28" s="4"/>
      <c r="C28" s="11"/>
      <c r="D28" s="13"/>
      <c r="E28" s="5" t="s">
        <v>105</v>
      </c>
      <c r="F28" s="7"/>
      <c r="G28" s="4" t="s">
        <v>106</v>
      </c>
    </row>
    <row r="29" spans="1:7" ht="22.5" customHeight="1">
      <c r="A29" s="54"/>
      <c r="B29" s="4"/>
      <c r="C29" s="11"/>
      <c r="D29" s="13"/>
      <c r="E29" s="5" t="s">
        <v>107</v>
      </c>
      <c r="F29" s="7"/>
      <c r="G29" s="4" t="s">
        <v>65</v>
      </c>
    </row>
    <row r="30" spans="1:7" ht="22.5" customHeight="1">
      <c r="A30" s="54"/>
      <c r="B30" s="4"/>
      <c r="C30" s="11"/>
      <c r="D30" s="13"/>
      <c r="E30" s="5" t="s">
        <v>108</v>
      </c>
      <c r="F30" s="7"/>
      <c r="G30" s="4" t="s">
        <v>65</v>
      </c>
    </row>
    <row r="31" spans="1:7" ht="22.5" customHeight="1">
      <c r="A31" s="54"/>
      <c r="B31" s="4"/>
      <c r="C31" s="4" t="s">
        <v>109</v>
      </c>
      <c r="D31" s="4"/>
      <c r="E31" s="5" t="s">
        <v>110</v>
      </c>
      <c r="F31" s="7"/>
      <c r="G31" s="4" t="s">
        <v>111</v>
      </c>
    </row>
    <row r="32" spans="1:7" ht="22.5" customHeight="1">
      <c r="A32" s="54"/>
      <c r="B32" s="4"/>
      <c r="C32" s="4"/>
      <c r="D32" s="4"/>
      <c r="E32" s="5" t="s">
        <v>112</v>
      </c>
      <c r="F32" s="7"/>
      <c r="G32" s="4" t="s">
        <v>111</v>
      </c>
    </row>
    <row r="33" spans="1:7" ht="22.5" customHeight="1">
      <c r="A33" s="54"/>
      <c r="B33" s="4"/>
      <c r="C33" s="4"/>
      <c r="D33" s="4"/>
      <c r="E33" s="5" t="s">
        <v>113</v>
      </c>
      <c r="F33" s="7"/>
      <c r="G33" s="4" t="s">
        <v>111</v>
      </c>
    </row>
    <row r="34" spans="1:7" ht="22.5" customHeight="1">
      <c r="A34" s="54"/>
      <c r="B34" s="4" t="s">
        <v>71</v>
      </c>
      <c r="C34" s="4" t="s">
        <v>72</v>
      </c>
      <c r="D34" s="4"/>
      <c r="E34" s="4" t="s">
        <v>73</v>
      </c>
      <c r="F34" s="4"/>
      <c r="G34" s="4" t="s">
        <v>114</v>
      </c>
    </row>
    <row r="35" spans="1:7" ht="22.5" customHeight="1">
      <c r="A35" s="54"/>
      <c r="B35" s="4"/>
      <c r="C35" s="4"/>
      <c r="D35" s="4"/>
      <c r="E35" s="4" t="s">
        <v>115</v>
      </c>
      <c r="F35" s="4"/>
      <c r="G35" s="4" t="s">
        <v>114</v>
      </c>
    </row>
    <row r="36" spans="1:7" ht="22.5" customHeight="1">
      <c r="A36" s="54"/>
      <c r="B36" s="4"/>
      <c r="C36" s="4"/>
      <c r="D36" s="4"/>
      <c r="E36" s="4" t="s">
        <v>77</v>
      </c>
      <c r="F36" s="4"/>
      <c r="G36" s="4" t="s">
        <v>114</v>
      </c>
    </row>
    <row r="37" spans="1:7" ht="14.25">
      <c r="A37" s="26"/>
      <c r="B37" s="26"/>
      <c r="C37" s="26"/>
      <c r="D37" s="26"/>
      <c r="E37" s="26"/>
      <c r="F37" s="26"/>
      <c r="G37" s="26"/>
    </row>
    <row r="38" ht="20.25">
      <c r="A38" s="27"/>
    </row>
  </sheetData>
  <sheetProtection/>
  <mergeCells count="55">
    <mergeCell ref="A2:G2"/>
    <mergeCell ref="A3:G3"/>
    <mergeCell ref="A4:C4"/>
    <mergeCell ref="D4:G4"/>
    <mergeCell ref="A5:C5"/>
    <mergeCell ref="D5:G5"/>
    <mergeCell ref="A6:C6"/>
    <mergeCell ref="D6:G6"/>
    <mergeCell ref="D7:E7"/>
    <mergeCell ref="F7:G7"/>
    <mergeCell ref="D8:E8"/>
    <mergeCell ref="F8:G8"/>
    <mergeCell ref="D9:E9"/>
    <mergeCell ref="F9:G9"/>
    <mergeCell ref="B10:G10"/>
    <mergeCell ref="C11:D11"/>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A12:A26"/>
    <mergeCell ref="A27:A36"/>
    <mergeCell ref="B12:B26"/>
    <mergeCell ref="B27:B30"/>
    <mergeCell ref="B34:B36"/>
    <mergeCell ref="C17:D18"/>
    <mergeCell ref="A7:C9"/>
    <mergeCell ref="C19:D22"/>
    <mergeCell ref="C27:D30"/>
    <mergeCell ref="C34:D36"/>
    <mergeCell ref="C12:D16"/>
    <mergeCell ref="C23:D26"/>
    <mergeCell ref="C31:D33"/>
  </mergeCells>
  <printOptions horizontalCentered="1"/>
  <pageMargins left="0.5548611111111111" right="0.5548611111111111" top="1" bottom="0.8027777777777778" header="0.5" footer="0.5"/>
  <pageSetup horizontalDpi="600" verticalDpi="600" orientation="portrait" paperSize="9"/>
  <headerFooter scaleWithDoc="0" alignWithMargins="0">
    <oddFooter>&amp;C第 &amp;P 页，共 &amp;N 页</oddFooter>
  </headerFooter>
  <rowBreaks count="1" manualBreakCount="1">
    <brk id="26" max="255" man="1"/>
  </rowBreaks>
</worksheet>
</file>

<file path=xl/worksheets/sheet4.xml><?xml version="1.0" encoding="utf-8"?>
<worksheet xmlns="http://schemas.openxmlformats.org/spreadsheetml/2006/main" xmlns:r="http://schemas.openxmlformats.org/officeDocument/2006/relationships">
  <dimension ref="A1:K17"/>
  <sheetViews>
    <sheetView workbookViewId="0" topLeftCell="A1">
      <selection activeCell="E4" sqref="E4:E7"/>
    </sheetView>
  </sheetViews>
  <sheetFormatPr defaultColWidth="9.00390625" defaultRowHeight="14.25"/>
  <cols>
    <col min="1" max="1" width="21.875" style="0" customWidth="1"/>
    <col min="2" max="2" width="10.625" style="0" customWidth="1"/>
    <col min="3" max="3" width="10.875" style="0" customWidth="1"/>
    <col min="4" max="4" width="10.375" style="0" customWidth="1"/>
    <col min="5" max="5" width="8.875" style="0" customWidth="1"/>
    <col min="6" max="6" width="8.50390625" style="0" customWidth="1"/>
    <col min="7" max="7" width="9.50390625" style="0" customWidth="1"/>
    <col min="8" max="8" width="9.625" style="0" customWidth="1"/>
    <col min="9" max="9" width="9.75390625" style="0" customWidth="1"/>
    <col min="10" max="11" width="9.875" style="0" customWidth="1"/>
  </cols>
  <sheetData>
    <row r="1" spans="1:11" ht="24.75" customHeight="1">
      <c r="A1" s="1" t="s">
        <v>116</v>
      </c>
      <c r="B1" s="29"/>
      <c r="C1" s="29"/>
      <c r="D1" s="29"/>
      <c r="E1" s="29"/>
      <c r="F1" s="29"/>
      <c r="G1" s="29"/>
      <c r="H1" s="29"/>
      <c r="I1" s="29"/>
      <c r="J1" s="29"/>
      <c r="K1" s="29"/>
    </row>
    <row r="2" spans="1:11" ht="54" customHeight="1">
      <c r="A2" s="2" t="s">
        <v>117</v>
      </c>
      <c r="B2" s="2"/>
      <c r="C2" s="2"/>
      <c r="D2" s="2"/>
      <c r="E2" s="2"/>
      <c r="F2" s="2"/>
      <c r="G2" s="2"/>
      <c r="H2" s="2"/>
      <c r="I2" s="2"/>
      <c r="J2" s="2"/>
      <c r="K2" s="2"/>
    </row>
    <row r="3" spans="1:11" ht="21" customHeight="1">
      <c r="A3" s="30" t="s">
        <v>118</v>
      </c>
      <c r="B3" s="30"/>
      <c r="C3" s="30"/>
      <c r="D3" s="30"/>
      <c r="E3" s="30"/>
      <c r="F3" s="30"/>
      <c r="G3" s="30"/>
      <c r="H3" s="30"/>
      <c r="I3" s="30"/>
      <c r="J3" s="30"/>
      <c r="K3" s="30"/>
    </row>
    <row r="4" spans="1:11" ht="18.75" customHeight="1">
      <c r="A4" s="31" t="s">
        <v>119</v>
      </c>
      <c r="B4" s="32" t="s">
        <v>4</v>
      </c>
      <c r="C4" s="33" t="s">
        <v>5</v>
      </c>
      <c r="D4" s="33" t="s">
        <v>120</v>
      </c>
      <c r="E4" s="33" t="s">
        <v>121</v>
      </c>
      <c r="F4" s="34" t="s">
        <v>122</v>
      </c>
      <c r="G4" s="34" t="s">
        <v>123</v>
      </c>
      <c r="H4" s="34" t="s">
        <v>124</v>
      </c>
      <c r="I4" s="46" t="s">
        <v>5</v>
      </c>
      <c r="J4" s="33" t="s">
        <v>125</v>
      </c>
      <c r="K4" s="34" t="s">
        <v>126</v>
      </c>
    </row>
    <row r="5" spans="1:11" ht="18.75" customHeight="1">
      <c r="A5" s="31"/>
      <c r="B5" s="35"/>
      <c r="C5" s="36"/>
      <c r="D5" s="36"/>
      <c r="E5" s="36"/>
      <c r="F5" s="34"/>
      <c r="G5" s="34"/>
      <c r="H5" s="34"/>
      <c r="I5" s="47"/>
      <c r="J5" s="36"/>
      <c r="K5" s="34"/>
    </row>
    <row r="6" spans="1:11" ht="20.25" customHeight="1">
      <c r="A6" s="31"/>
      <c r="B6" s="35"/>
      <c r="C6" s="36"/>
      <c r="D6" s="36"/>
      <c r="E6" s="36"/>
      <c r="F6" s="34"/>
      <c r="G6" s="34"/>
      <c r="H6" s="34"/>
      <c r="I6" s="47"/>
      <c r="J6" s="36"/>
      <c r="K6" s="34"/>
    </row>
    <row r="7" spans="1:11" ht="57.75" customHeight="1">
      <c r="A7" s="31"/>
      <c r="B7" s="35"/>
      <c r="C7" s="36"/>
      <c r="D7" s="37"/>
      <c r="E7" s="37"/>
      <c r="F7" s="34"/>
      <c r="G7" s="34"/>
      <c r="H7" s="34"/>
      <c r="I7" s="47"/>
      <c r="J7" s="37"/>
      <c r="K7" s="34"/>
    </row>
    <row r="8" spans="1:11" s="28" customFormat="1" ht="39" customHeight="1">
      <c r="A8" s="38" t="s">
        <v>12</v>
      </c>
      <c r="B8" s="39"/>
      <c r="C8" s="37"/>
      <c r="D8" s="38" t="s">
        <v>127</v>
      </c>
      <c r="E8" s="40"/>
      <c r="F8" s="40"/>
      <c r="G8" s="40"/>
      <c r="H8" s="41"/>
      <c r="I8" s="48"/>
      <c r="J8" s="38" t="s">
        <v>128</v>
      </c>
      <c r="K8" s="41"/>
    </row>
    <row r="9" spans="1:11" s="28" customFormat="1" ht="27.75" customHeight="1">
      <c r="A9" s="38" t="s">
        <v>15</v>
      </c>
      <c r="B9" s="42">
        <f>C9+I9</f>
        <v>110000</v>
      </c>
      <c r="C9" s="42">
        <f>D9+E9+F9+G9+H9</f>
        <v>0</v>
      </c>
      <c r="D9" s="43"/>
      <c r="E9" s="43"/>
      <c r="F9" s="43"/>
      <c r="G9" s="43"/>
      <c r="H9" s="43"/>
      <c r="I9" s="42">
        <f>J9+K9</f>
        <v>110000</v>
      </c>
      <c r="J9" s="34">
        <v>100000</v>
      </c>
      <c r="K9" s="34">
        <v>10000</v>
      </c>
    </row>
    <row r="10" spans="1:11" s="28" customFormat="1" ht="27.75" customHeight="1">
      <c r="A10" s="34" t="s">
        <v>129</v>
      </c>
      <c r="B10" s="42">
        <f aca="true" t="shared" si="0" ref="B10:B16">C10+I10</f>
        <v>300000</v>
      </c>
      <c r="C10" s="42">
        <f aca="true" t="shared" si="1" ref="C10:C16">D10+E10+F10+G10+H10</f>
        <v>0</v>
      </c>
      <c r="D10" s="43"/>
      <c r="E10" s="43"/>
      <c r="F10" s="43"/>
      <c r="G10" s="43"/>
      <c r="H10" s="43"/>
      <c r="I10" s="42">
        <f aca="true" t="shared" si="2" ref="I10:I16">J10+K10</f>
        <v>300000</v>
      </c>
      <c r="J10" s="34">
        <v>300000</v>
      </c>
      <c r="K10" s="34"/>
    </row>
    <row r="11" spans="1:11" s="28" customFormat="1" ht="27.75" customHeight="1">
      <c r="A11" s="34" t="s">
        <v>130</v>
      </c>
      <c r="B11" s="42">
        <f t="shared" si="0"/>
        <v>1308000</v>
      </c>
      <c r="C11" s="42">
        <f t="shared" si="1"/>
        <v>1308000</v>
      </c>
      <c r="D11" s="43"/>
      <c r="E11" s="43"/>
      <c r="F11" s="43"/>
      <c r="G11" s="43">
        <v>1308000</v>
      </c>
      <c r="H11" s="43"/>
      <c r="I11" s="42">
        <f t="shared" si="2"/>
        <v>0</v>
      </c>
      <c r="J11" s="34"/>
      <c r="K11" s="34"/>
    </row>
    <row r="12" spans="1:11" s="28" customFormat="1" ht="27.75" customHeight="1">
      <c r="A12" s="34" t="s">
        <v>131</v>
      </c>
      <c r="B12" s="42">
        <f t="shared" si="0"/>
        <v>780000</v>
      </c>
      <c r="C12" s="42">
        <f t="shared" si="1"/>
        <v>780000</v>
      </c>
      <c r="D12" s="43"/>
      <c r="E12" s="43"/>
      <c r="F12" s="43"/>
      <c r="G12" s="43">
        <v>780000</v>
      </c>
      <c r="H12" s="43"/>
      <c r="I12" s="42">
        <f t="shared" si="2"/>
        <v>0</v>
      </c>
      <c r="J12" s="34"/>
      <c r="K12" s="34"/>
    </row>
    <row r="13" spans="1:11" s="28" customFormat="1" ht="27.75" customHeight="1">
      <c r="A13" s="34" t="s">
        <v>16</v>
      </c>
      <c r="B13" s="42">
        <f t="shared" si="0"/>
        <v>2840400</v>
      </c>
      <c r="C13" s="42">
        <f t="shared" si="1"/>
        <v>2585400</v>
      </c>
      <c r="D13" s="43">
        <v>1020000</v>
      </c>
      <c r="E13" s="43">
        <v>630000</v>
      </c>
      <c r="F13" s="43">
        <v>105000</v>
      </c>
      <c r="G13" s="43">
        <v>120000</v>
      </c>
      <c r="H13" s="43">
        <v>710400</v>
      </c>
      <c r="I13" s="42">
        <f t="shared" si="2"/>
        <v>255000</v>
      </c>
      <c r="J13" s="34">
        <v>220000</v>
      </c>
      <c r="K13" s="34">
        <v>35000</v>
      </c>
    </row>
    <row r="14" spans="1:11" s="28" customFormat="1" ht="27.75" customHeight="1">
      <c r="A14" s="43" t="s">
        <v>17</v>
      </c>
      <c r="B14" s="42">
        <f t="shared" si="0"/>
        <v>1756800</v>
      </c>
      <c r="C14" s="42">
        <f t="shared" si="1"/>
        <v>1561800</v>
      </c>
      <c r="D14" s="43">
        <v>820000</v>
      </c>
      <c r="E14" s="43">
        <v>350000</v>
      </c>
      <c r="F14" s="43">
        <v>15000</v>
      </c>
      <c r="G14" s="43"/>
      <c r="H14" s="43">
        <v>376800</v>
      </c>
      <c r="I14" s="42">
        <f t="shared" si="2"/>
        <v>195000</v>
      </c>
      <c r="J14" s="34">
        <v>145000</v>
      </c>
      <c r="K14" s="34">
        <v>50000</v>
      </c>
    </row>
    <row r="15" spans="1:11" s="28" customFormat="1" ht="27.75" customHeight="1">
      <c r="A15" s="43" t="s">
        <v>18</v>
      </c>
      <c r="B15" s="42">
        <f t="shared" si="0"/>
        <v>121000</v>
      </c>
      <c r="C15" s="42">
        <f t="shared" si="1"/>
        <v>96000</v>
      </c>
      <c r="D15" s="43">
        <v>60000</v>
      </c>
      <c r="E15" s="43"/>
      <c r="F15" s="43"/>
      <c r="G15" s="43"/>
      <c r="H15" s="43">
        <v>36000</v>
      </c>
      <c r="I15" s="42">
        <f t="shared" si="2"/>
        <v>25000</v>
      </c>
      <c r="J15" s="34">
        <v>25000</v>
      </c>
      <c r="K15" s="34"/>
    </row>
    <row r="16" spans="1:11" s="28" customFormat="1" ht="27.75" customHeight="1">
      <c r="A16" s="44" t="s">
        <v>132</v>
      </c>
      <c r="B16" s="42">
        <f t="shared" si="0"/>
        <v>145000</v>
      </c>
      <c r="C16" s="42">
        <f t="shared" si="1"/>
        <v>90000</v>
      </c>
      <c r="D16" s="43"/>
      <c r="E16" s="43"/>
      <c r="F16" s="43">
        <v>90000</v>
      </c>
      <c r="G16" s="43"/>
      <c r="H16" s="43"/>
      <c r="I16" s="42">
        <f t="shared" si="2"/>
        <v>55000</v>
      </c>
      <c r="J16" s="34"/>
      <c r="K16" s="43">
        <v>55000</v>
      </c>
    </row>
    <row r="17" spans="1:11" s="28" customFormat="1" ht="27.75" customHeight="1">
      <c r="A17" s="43" t="s">
        <v>19</v>
      </c>
      <c r="B17" s="45">
        <f aca="true" t="shared" si="3" ref="B17:K17">SUM(B9:B16)</f>
        <v>7361200</v>
      </c>
      <c r="C17" s="45">
        <f t="shared" si="3"/>
        <v>6421200</v>
      </c>
      <c r="D17" s="45">
        <f t="shared" si="3"/>
        <v>1900000</v>
      </c>
      <c r="E17" s="45">
        <f t="shared" si="3"/>
        <v>980000</v>
      </c>
      <c r="F17" s="45">
        <f t="shared" si="3"/>
        <v>210000</v>
      </c>
      <c r="G17" s="45">
        <f t="shared" si="3"/>
        <v>2208000</v>
      </c>
      <c r="H17" s="45">
        <f t="shared" si="3"/>
        <v>1123200</v>
      </c>
      <c r="I17" s="45">
        <f t="shared" si="3"/>
        <v>940000</v>
      </c>
      <c r="J17" s="45">
        <f t="shared" si="3"/>
        <v>790000</v>
      </c>
      <c r="K17" s="45">
        <f t="shared" si="3"/>
        <v>150000</v>
      </c>
    </row>
  </sheetData>
  <sheetProtection/>
  <mergeCells count="15">
    <mergeCell ref="A2:K2"/>
    <mergeCell ref="A3:K3"/>
    <mergeCell ref="D8:H8"/>
    <mergeCell ref="J8:K8"/>
    <mergeCell ref="A4:A7"/>
    <mergeCell ref="B4:B8"/>
    <mergeCell ref="C4:C8"/>
    <mergeCell ref="D4:D7"/>
    <mergeCell ref="E4:E7"/>
    <mergeCell ref="F4:F7"/>
    <mergeCell ref="G4:G7"/>
    <mergeCell ref="H4:H7"/>
    <mergeCell ref="I4:I8"/>
    <mergeCell ref="J4:J7"/>
    <mergeCell ref="K4:K7"/>
  </mergeCells>
  <printOptions horizontalCentered="1"/>
  <pageMargins left="0.5548611111111111" right="0.5548611111111111" top="0.42083333333333334" bottom="0.5" header="0.22777777777777777"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9"/>
  <sheetViews>
    <sheetView workbookViewId="0" topLeftCell="A4">
      <selection activeCell="L15" sqref="L15"/>
    </sheetView>
  </sheetViews>
  <sheetFormatPr defaultColWidth="9.00390625" defaultRowHeight="14.25"/>
  <cols>
    <col min="1" max="1" width="9.875" style="0" customWidth="1"/>
    <col min="3" max="3" width="7.25390625" style="0" customWidth="1"/>
    <col min="4" max="4" width="1.37890625" style="0" customWidth="1"/>
    <col min="5" max="5" width="10.75390625" style="0" customWidth="1"/>
    <col min="6" max="6" width="27.00390625" style="0" customWidth="1"/>
    <col min="7" max="7" width="18.125" style="0" customWidth="1"/>
  </cols>
  <sheetData>
    <row r="1" ht="19.5" customHeight="1">
      <c r="A1" s="1" t="s">
        <v>133</v>
      </c>
    </row>
    <row r="2" spans="1:7" ht="45" customHeight="1">
      <c r="A2" s="2" t="s">
        <v>134</v>
      </c>
      <c r="B2" s="2"/>
      <c r="C2" s="2"/>
      <c r="D2" s="2"/>
      <c r="E2" s="2"/>
      <c r="F2" s="2"/>
      <c r="G2" s="2"/>
    </row>
    <row r="3" spans="1:7" ht="16.5" customHeight="1">
      <c r="A3" s="3" t="s">
        <v>22</v>
      </c>
      <c r="B3" s="3"/>
      <c r="C3" s="3"/>
      <c r="D3" s="3"/>
      <c r="E3" s="3"/>
      <c r="F3" s="3"/>
      <c r="G3" s="3"/>
    </row>
    <row r="4" spans="1:7" ht="13.5" customHeight="1">
      <c r="A4" s="4" t="s">
        <v>23</v>
      </c>
      <c r="B4" s="4"/>
      <c r="C4" s="4"/>
      <c r="D4" s="4" t="s">
        <v>135</v>
      </c>
      <c r="E4" s="4"/>
      <c r="F4" s="4"/>
      <c r="G4" s="4"/>
    </row>
    <row r="5" spans="1:7" ht="14.25">
      <c r="A5" s="4" t="s">
        <v>25</v>
      </c>
      <c r="B5" s="4"/>
      <c r="C5" s="4"/>
      <c r="D5" s="4" t="s">
        <v>136</v>
      </c>
      <c r="E5" s="4"/>
      <c r="F5" s="4"/>
      <c r="G5" s="4"/>
    </row>
    <row r="6" spans="1:7" ht="14.25">
      <c r="A6" s="5" t="s">
        <v>27</v>
      </c>
      <c r="B6" s="6"/>
      <c r="C6" s="7"/>
      <c r="D6" s="5" t="s">
        <v>28</v>
      </c>
      <c r="E6" s="6"/>
      <c r="F6" s="6"/>
      <c r="G6" s="7"/>
    </row>
    <row r="7" spans="1:7" ht="15" customHeight="1">
      <c r="A7" s="8" t="s">
        <v>29</v>
      </c>
      <c r="B7" s="9"/>
      <c r="C7" s="10"/>
      <c r="D7" s="4" t="s">
        <v>30</v>
      </c>
      <c r="E7" s="4"/>
      <c r="F7" s="4">
        <v>736.12</v>
      </c>
      <c r="G7" s="4"/>
    </row>
    <row r="8" spans="1:7" ht="12" customHeight="1">
      <c r="A8" s="11"/>
      <c r="B8" s="12"/>
      <c r="C8" s="13"/>
      <c r="D8" s="4" t="s">
        <v>31</v>
      </c>
      <c r="E8" s="4"/>
      <c r="F8" s="4"/>
      <c r="G8" s="4"/>
    </row>
    <row r="9" spans="1:7" ht="14.25" customHeight="1">
      <c r="A9" s="14"/>
      <c r="B9" s="15"/>
      <c r="C9" s="16"/>
      <c r="D9" s="4" t="s">
        <v>32</v>
      </c>
      <c r="E9" s="4"/>
      <c r="F9" s="4">
        <v>736.12</v>
      </c>
      <c r="G9" s="4"/>
    </row>
    <row r="10" spans="1:7" ht="144.75" customHeight="1">
      <c r="A10" s="17" t="s">
        <v>33</v>
      </c>
      <c r="B10" s="18" t="s">
        <v>137</v>
      </c>
      <c r="C10" s="19"/>
      <c r="D10" s="19"/>
      <c r="E10" s="19"/>
      <c r="F10" s="19"/>
      <c r="G10" s="20"/>
    </row>
    <row r="11" spans="1:7" ht="15" customHeight="1">
      <c r="A11" s="4"/>
      <c r="B11" s="4" t="s">
        <v>35</v>
      </c>
      <c r="C11" s="4" t="s">
        <v>36</v>
      </c>
      <c r="D11" s="4"/>
      <c r="E11" s="4" t="s">
        <v>37</v>
      </c>
      <c r="F11" s="4"/>
      <c r="G11" s="4" t="s">
        <v>38</v>
      </c>
    </row>
    <row r="12" spans="1:7" ht="15" customHeight="1">
      <c r="A12" s="21" t="s">
        <v>39</v>
      </c>
      <c r="B12" s="21" t="s">
        <v>40</v>
      </c>
      <c r="C12" s="4" t="s">
        <v>41</v>
      </c>
      <c r="D12" s="4"/>
      <c r="E12" s="22" t="s">
        <v>138</v>
      </c>
      <c r="F12" s="22"/>
      <c r="G12" s="4" t="s">
        <v>139</v>
      </c>
    </row>
    <row r="13" spans="1:7" ht="15" customHeight="1">
      <c r="A13" s="23"/>
      <c r="B13" s="23"/>
      <c r="C13" s="4"/>
      <c r="D13" s="4"/>
      <c r="E13" s="22" t="s">
        <v>140</v>
      </c>
      <c r="F13" s="22"/>
      <c r="G13" s="4" t="s">
        <v>141</v>
      </c>
    </row>
    <row r="14" spans="1:7" ht="15" customHeight="1">
      <c r="A14" s="23"/>
      <c r="B14" s="23"/>
      <c r="C14" s="4"/>
      <c r="D14" s="4"/>
      <c r="E14" s="22" t="s">
        <v>142</v>
      </c>
      <c r="F14" s="22"/>
      <c r="G14" s="4" t="s">
        <v>143</v>
      </c>
    </row>
    <row r="15" spans="1:7" ht="15" customHeight="1">
      <c r="A15" s="23"/>
      <c r="B15" s="23"/>
      <c r="C15" s="4"/>
      <c r="D15" s="4"/>
      <c r="E15" s="22" t="s">
        <v>144</v>
      </c>
      <c r="F15" s="22"/>
      <c r="G15" s="4" t="s">
        <v>145</v>
      </c>
    </row>
    <row r="16" spans="1:7" ht="15" customHeight="1">
      <c r="A16" s="23"/>
      <c r="B16" s="23"/>
      <c r="C16" s="4"/>
      <c r="D16" s="4"/>
      <c r="E16" s="22" t="s">
        <v>146</v>
      </c>
      <c r="F16" s="22"/>
      <c r="G16" s="4" t="s">
        <v>147</v>
      </c>
    </row>
    <row r="17" spans="1:7" ht="42" customHeight="1">
      <c r="A17" s="23"/>
      <c r="B17" s="23"/>
      <c r="C17" s="4"/>
      <c r="D17" s="4"/>
      <c r="E17" s="18" t="s">
        <v>148</v>
      </c>
      <c r="F17" s="20"/>
      <c r="G17" s="4" t="s">
        <v>149</v>
      </c>
    </row>
    <row r="18" spans="1:7" ht="39" customHeight="1">
      <c r="A18" s="23"/>
      <c r="B18" s="23"/>
      <c r="C18" s="8" t="s">
        <v>47</v>
      </c>
      <c r="D18" s="10"/>
      <c r="E18" s="18" t="s">
        <v>150</v>
      </c>
      <c r="F18" s="20"/>
      <c r="G18" s="4" t="s">
        <v>151</v>
      </c>
    </row>
    <row r="19" spans="1:7" ht="48" customHeight="1">
      <c r="A19" s="23"/>
      <c r="B19" s="23"/>
      <c r="C19" s="8" t="s">
        <v>55</v>
      </c>
      <c r="D19" s="10"/>
      <c r="E19" s="22" t="s">
        <v>152</v>
      </c>
      <c r="F19" s="22"/>
      <c r="G19" s="24" t="s">
        <v>153</v>
      </c>
    </row>
    <row r="20" spans="1:7" ht="21" customHeight="1">
      <c r="A20" s="23"/>
      <c r="B20" s="23"/>
      <c r="C20" s="11"/>
      <c r="D20" s="13"/>
      <c r="E20" s="22" t="s">
        <v>154</v>
      </c>
      <c r="F20" s="22"/>
      <c r="G20" s="24" t="s">
        <v>155</v>
      </c>
    </row>
    <row r="21" spans="1:7" ht="49.5" customHeight="1">
      <c r="A21" s="23"/>
      <c r="B21" s="23"/>
      <c r="C21" s="14"/>
      <c r="D21" s="16"/>
      <c r="E21" s="22" t="s">
        <v>156</v>
      </c>
      <c r="F21" s="22"/>
      <c r="G21" s="24" t="s">
        <v>157</v>
      </c>
    </row>
    <row r="22" spans="1:7" ht="22.5" customHeight="1">
      <c r="A22" s="23"/>
      <c r="B22" s="23"/>
      <c r="C22" s="5" t="s">
        <v>50</v>
      </c>
      <c r="D22" s="7"/>
      <c r="E22" s="22" t="s">
        <v>158</v>
      </c>
      <c r="F22" s="22"/>
      <c r="G22" s="24">
        <v>44166</v>
      </c>
    </row>
    <row r="23" spans="1:7" ht="43.5" customHeight="1">
      <c r="A23" s="23"/>
      <c r="B23" s="23"/>
      <c r="C23" s="8" t="s">
        <v>159</v>
      </c>
      <c r="D23" s="10"/>
      <c r="E23" s="18" t="s">
        <v>62</v>
      </c>
      <c r="F23" s="20"/>
      <c r="G23" s="4" t="s">
        <v>160</v>
      </c>
    </row>
    <row r="24" spans="1:7" ht="13.5" customHeight="1">
      <c r="A24" s="23"/>
      <c r="B24" s="23"/>
      <c r="C24" s="11" t="s">
        <v>109</v>
      </c>
      <c r="D24" s="13"/>
      <c r="E24" s="18" t="s">
        <v>161</v>
      </c>
      <c r="F24" s="20"/>
      <c r="G24" s="4" t="s">
        <v>111</v>
      </c>
    </row>
    <row r="25" spans="1:7" ht="13.5" customHeight="1">
      <c r="A25" s="23"/>
      <c r="B25" s="23"/>
      <c r="C25" s="14"/>
      <c r="D25" s="16"/>
      <c r="E25" s="18" t="s">
        <v>162</v>
      </c>
      <c r="F25" s="20"/>
      <c r="G25" s="4" t="s">
        <v>111</v>
      </c>
    </row>
    <row r="26" spans="1:7" ht="13.5" customHeight="1">
      <c r="A26" s="23"/>
      <c r="B26" s="21" t="s">
        <v>71</v>
      </c>
      <c r="C26" s="4" t="s">
        <v>72</v>
      </c>
      <c r="D26" s="4"/>
      <c r="E26" s="22" t="s">
        <v>73</v>
      </c>
      <c r="F26" s="22"/>
      <c r="G26" s="4" t="s">
        <v>114</v>
      </c>
    </row>
    <row r="27" spans="1:7" ht="13.5" customHeight="1">
      <c r="A27" s="25"/>
      <c r="B27" s="25"/>
      <c r="C27" s="4"/>
      <c r="D27" s="4"/>
      <c r="E27" s="22" t="s">
        <v>163</v>
      </c>
      <c r="F27" s="22"/>
      <c r="G27" s="4" t="s">
        <v>76</v>
      </c>
    </row>
    <row r="28" spans="1:7" ht="14.25">
      <c r="A28" s="26"/>
      <c r="B28" s="26"/>
      <c r="C28" s="26"/>
      <c r="D28" s="26"/>
      <c r="E28" s="26"/>
      <c r="F28" s="26"/>
      <c r="G28" s="26"/>
    </row>
    <row r="29" ht="20.25">
      <c r="A29" s="27"/>
    </row>
  </sheetData>
  <sheetProtection/>
  <mergeCells count="44">
    <mergeCell ref="A2:G2"/>
    <mergeCell ref="A3:G3"/>
    <mergeCell ref="A4:C4"/>
    <mergeCell ref="D4:G4"/>
    <mergeCell ref="A5:C5"/>
    <mergeCell ref="D5:G5"/>
    <mergeCell ref="A6:C6"/>
    <mergeCell ref="D6:G6"/>
    <mergeCell ref="D7:E7"/>
    <mergeCell ref="F7:G7"/>
    <mergeCell ref="D8:E8"/>
    <mergeCell ref="F8:G8"/>
    <mergeCell ref="D9:E9"/>
    <mergeCell ref="F9:G9"/>
    <mergeCell ref="B10:G10"/>
    <mergeCell ref="C11:D11"/>
    <mergeCell ref="E11:F11"/>
    <mergeCell ref="E12:F12"/>
    <mergeCell ref="E13:F13"/>
    <mergeCell ref="E14:F14"/>
    <mergeCell ref="E15:F15"/>
    <mergeCell ref="E16:F16"/>
    <mergeCell ref="E17:F17"/>
    <mergeCell ref="C18:D18"/>
    <mergeCell ref="E18:F18"/>
    <mergeCell ref="E19:F19"/>
    <mergeCell ref="E20:F20"/>
    <mergeCell ref="E21:F21"/>
    <mergeCell ref="C22:D22"/>
    <mergeCell ref="E22:F22"/>
    <mergeCell ref="C23:D23"/>
    <mergeCell ref="E23:F23"/>
    <mergeCell ref="E24:F24"/>
    <mergeCell ref="E25:F25"/>
    <mergeCell ref="E26:F26"/>
    <mergeCell ref="E27:F27"/>
    <mergeCell ref="A12:A27"/>
    <mergeCell ref="B12:B22"/>
    <mergeCell ref="B26:B27"/>
    <mergeCell ref="C19:D21"/>
    <mergeCell ref="C24:D25"/>
    <mergeCell ref="C12:D17"/>
    <mergeCell ref="C26:D27"/>
    <mergeCell ref="A7:C9"/>
  </mergeCells>
  <printOptions horizontalCentered="1"/>
  <pageMargins left="0.5548611111111111" right="0.5548611111111111" top="0.60625" bottom="0.6138888888888889" header="0.27152777777777776"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cz-user</cp:lastModifiedBy>
  <cp:lastPrinted>2019-12-20T02:14:24Z</cp:lastPrinted>
  <dcterms:created xsi:type="dcterms:W3CDTF">2017-12-22T01:32:07Z</dcterms:created>
  <dcterms:modified xsi:type="dcterms:W3CDTF">2019-12-24T09:36:28Z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