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4000" windowHeight="9840" tabRatio="811" firstSheet="1" activeTab="23"/>
  </bookViews>
  <sheets>
    <sheet name="OOESLY" sheetId="39" state="hidden" r:id="rId1"/>
    <sheet name="1" sheetId="37" r:id="rId2"/>
    <sheet name="2" sheetId="3" r:id="rId3"/>
    <sheet name="3" sheetId="4" r:id="rId4"/>
    <sheet name="4" sheetId="5" r:id="rId5"/>
    <sheet name="5" sheetId="6" r:id="rId6"/>
    <sheet name="6" sheetId="8" r:id="rId7"/>
    <sheet name="7" sheetId="9" r:id="rId8"/>
    <sheet name="8" sheetId="10" r:id="rId9"/>
    <sheet name="9" sheetId="13" r:id="rId10"/>
    <sheet name="10" sheetId="34" r:id="rId11"/>
    <sheet name="11" sheetId="15" r:id="rId12"/>
    <sheet name="12" sheetId="16" r:id="rId13"/>
    <sheet name="13" sheetId="17" r:id="rId14"/>
    <sheet name="14" sheetId="18" r:id="rId15"/>
    <sheet name="15" sheetId="19" r:id="rId16"/>
    <sheet name="16" sheetId="47" r:id="rId17"/>
    <sheet name="17" sheetId="41" r:id="rId18"/>
    <sheet name="18" sheetId="42" r:id="rId19"/>
    <sheet name="19" sheetId="43" r:id="rId20"/>
    <sheet name="20" sheetId="44" r:id="rId21"/>
    <sheet name="21" sheetId="45" r:id="rId22"/>
    <sheet name="22" sheetId="46" r:id="rId23"/>
    <sheet name="23" sheetId="48" r:id="rId24"/>
  </sheets>
  <externalReferences>
    <externalReference r:id="rId25"/>
  </externalReferences>
  <definedNames>
    <definedName name="_Fill" hidden="1">[1]eqpmad2!#REF!</definedName>
    <definedName name="_GoBack" localSheetId="16">'16'!$C$5</definedName>
    <definedName name="_Order1" hidden="1">255</definedName>
    <definedName name="_Order2" hidden="1">255</definedName>
    <definedName name="dss" localSheetId="16" hidden="1">#REF!</definedName>
    <definedName name="dss" localSheetId="23" hidden="1">#REF!</definedName>
    <definedName name="dss" hidden="1">#REF!</definedName>
    <definedName name="_xlnm.Print_Area" localSheetId="1">'1'!$A$1:$D$26</definedName>
    <definedName name="_xlnm.Print_Area" localSheetId="2">'2'!$A$1:$D$20</definedName>
    <definedName name="_xlnm.Print_Area" localSheetId="3">'3'!$A$1:$D$20</definedName>
    <definedName name="_xlnm.Print_Area" localSheetId="4">'4'!$A$1:$D$20</definedName>
    <definedName name="_xlnm.Print_Area" localSheetId="5">'5'!$A$1:$D$20</definedName>
    <definedName name="_xlnm.Print_Area" localSheetId="7">'7'!$A$1:$D$16</definedName>
  </definedNames>
  <calcPr calcId="144525"/>
</workbook>
</file>

<file path=xl/comments1.xml><?xml version="1.0" encoding="utf-8"?>
<comments xmlns="http://schemas.openxmlformats.org/spreadsheetml/2006/main">
  <authors>
    <author>wph</author>
  </authors>
  <commentList>
    <comment ref="A10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<sst xmlns="http://schemas.openxmlformats.org/spreadsheetml/2006/main" count="862" uniqueCount="262">
  <si>
    <t>潮州市主要经济指标</t>
  </si>
  <si>
    <t>指  标  名  称</t>
  </si>
  <si>
    <t>计算   单位</t>
  </si>
  <si>
    <t>1-2月</t>
  </si>
  <si>
    <t>同 比 增长%</t>
  </si>
  <si>
    <t>生产总值(GDP)(2019年)</t>
  </si>
  <si>
    <t>亿元</t>
  </si>
  <si>
    <t xml:space="preserve">其中：第一产业增加值 </t>
  </si>
  <si>
    <t xml:space="preserve">      第二产业增加值 </t>
  </si>
  <si>
    <t xml:space="preserve">        #工业增加值</t>
  </si>
  <si>
    <t xml:space="preserve">      第三产业增加值 </t>
  </si>
  <si>
    <t>规模以上工业增加值</t>
  </si>
  <si>
    <t>全社会用电量</t>
  </si>
  <si>
    <t>亿千瓦时</t>
  </si>
  <si>
    <t xml:space="preserve">  #工业用电量</t>
  </si>
  <si>
    <t>固定资产投资总额</t>
  </si>
  <si>
    <t>社会消费品零售总额</t>
  </si>
  <si>
    <t>进出口总额</t>
  </si>
  <si>
    <t xml:space="preserve">  #进口总额</t>
  </si>
  <si>
    <t xml:space="preserve">   出口总额</t>
  </si>
  <si>
    <t>地方一般公共预算收入</t>
  </si>
  <si>
    <t>地方一般公共预算支出</t>
  </si>
  <si>
    <t>国内税收收入</t>
  </si>
  <si>
    <t xml:space="preserve">  #工业增值税</t>
  </si>
  <si>
    <t>金融机构本外币存款余额</t>
  </si>
  <si>
    <t xml:space="preserve">  #住户存款余额</t>
  </si>
  <si>
    <t>金融机构本外币贷款余额</t>
  </si>
  <si>
    <t>居民消费价格总指数</t>
  </si>
  <si>
    <t>%</t>
  </si>
  <si>
    <t>注：1、生产总值（GDP）为季度数；2、进出口数据来源于汕头海关网。</t>
  </si>
  <si>
    <t>湘桥区主要经济指标</t>
  </si>
  <si>
    <t>规模上工业销售产值</t>
  </si>
  <si>
    <t>规模以上工业企业数</t>
  </si>
  <si>
    <t>个</t>
  </si>
  <si>
    <t>市区用电量</t>
  </si>
  <si>
    <t>说明:1、生产总值（GDP）为季度数；2、用电量由市供电局提供,分县区用电量按管理范围统计。</t>
  </si>
  <si>
    <t>枫溪区主要经济指标</t>
  </si>
  <si>
    <t>枫溪用电量</t>
  </si>
  <si>
    <t>潮安区主要经济指标</t>
  </si>
  <si>
    <t>同 比  增长%</t>
  </si>
  <si>
    <t>潮安用电量</t>
  </si>
  <si>
    <t>饶平县主要经济指标</t>
  </si>
  <si>
    <t>饶平用电量</t>
  </si>
  <si>
    <t>规模以上工业主要生产指标</t>
  </si>
  <si>
    <t>计算 单位</t>
  </si>
  <si>
    <t xml:space="preserve"> 同 比  增长%</t>
  </si>
  <si>
    <t>一、工业增加值</t>
  </si>
  <si>
    <t>其中：国有控股企业</t>
  </si>
  <si>
    <t xml:space="preserve">      民营企业      </t>
  </si>
  <si>
    <t xml:space="preserve">      先进制造业</t>
  </si>
  <si>
    <t xml:space="preserve">      高技术制造业</t>
  </si>
  <si>
    <t>其中：轻工业</t>
  </si>
  <si>
    <t xml:space="preserve">      重工业     </t>
  </si>
  <si>
    <t>其中：股份合作企业</t>
  </si>
  <si>
    <t xml:space="preserve">      股份制企业</t>
  </si>
  <si>
    <t xml:space="preserve">      外商及港澳台投资企业</t>
  </si>
  <si>
    <t>主要行业</t>
  </si>
  <si>
    <t xml:space="preserve">   其中：八大行业合计</t>
  </si>
  <si>
    <t xml:space="preserve">         陶瓷工业</t>
  </si>
  <si>
    <t xml:space="preserve">         食品工业</t>
  </si>
  <si>
    <t xml:space="preserve">         服装工业</t>
  </si>
  <si>
    <t xml:space="preserve">         塑料工业</t>
  </si>
  <si>
    <t xml:space="preserve">         印刷和记录媒介复制业</t>
  </si>
  <si>
    <t xml:space="preserve">         电子工业</t>
  </si>
  <si>
    <t xml:space="preserve">         不锈钢制品业</t>
  </si>
  <si>
    <t xml:space="preserve">         水族机电业</t>
  </si>
  <si>
    <t xml:space="preserve">    燃气生产和供应业</t>
  </si>
  <si>
    <t xml:space="preserve">    电力生产和供应业</t>
  </si>
  <si>
    <t>二、工业销售产值</t>
  </si>
  <si>
    <t xml:space="preserve">    出口交货值</t>
  </si>
  <si>
    <t xml:space="preserve">    内销产值</t>
  </si>
  <si>
    <t xml:space="preserve">    工业产品销售率</t>
  </si>
  <si>
    <t>—</t>
  </si>
  <si>
    <t>规模以上工业主要经济指标</t>
  </si>
  <si>
    <t>计算  单位</t>
  </si>
  <si>
    <t>企业单位数</t>
  </si>
  <si>
    <t>资产总计</t>
  </si>
  <si>
    <t>负债总计</t>
  </si>
  <si>
    <t>营业收入</t>
  </si>
  <si>
    <t>营业成本</t>
  </si>
  <si>
    <t>销售费用</t>
  </si>
  <si>
    <t>管理费用</t>
  </si>
  <si>
    <t>财务费用</t>
  </si>
  <si>
    <t>利润总额</t>
  </si>
  <si>
    <t>流动资产合计</t>
  </si>
  <si>
    <t xml:space="preserve"> 其中：存货</t>
  </si>
  <si>
    <t xml:space="preserve">  其中：产成品</t>
  </si>
  <si>
    <t>分县（区）规模以上工业主要生产指标</t>
  </si>
  <si>
    <t xml:space="preserve"> 计算  单位</t>
  </si>
  <si>
    <t xml:space="preserve">    湘桥区</t>
  </si>
  <si>
    <t xml:space="preserve">    枫溪区</t>
  </si>
  <si>
    <t xml:space="preserve">    潮安区</t>
  </si>
  <si>
    <t xml:space="preserve">    饶平县</t>
  </si>
  <si>
    <t xml:space="preserve">    凤泉湖高新区</t>
  </si>
  <si>
    <t>规模以上工业销售产值</t>
  </si>
  <si>
    <t>固定资产投资</t>
  </si>
  <si>
    <t xml:space="preserve"> 计算 单位</t>
  </si>
  <si>
    <t>1-2 月</t>
  </si>
  <si>
    <t xml:space="preserve">  # 湘桥区</t>
  </si>
  <si>
    <t xml:space="preserve">  # 民间投资</t>
  </si>
  <si>
    <t xml:space="preserve">    基础设施</t>
  </si>
  <si>
    <t xml:space="preserve">  # 第一产业投资</t>
  </si>
  <si>
    <t xml:space="preserve">    第二产业投资</t>
  </si>
  <si>
    <t xml:space="preserve">     #工业投资</t>
  </si>
  <si>
    <t xml:space="preserve">    第三产业投资</t>
  </si>
  <si>
    <t xml:space="preserve">     #房地产开发投资</t>
  </si>
  <si>
    <t>商品房竣工面积</t>
  </si>
  <si>
    <t>万平方米</t>
  </si>
  <si>
    <t>商品房销售面积</t>
  </si>
  <si>
    <t>重点项目投资额</t>
  </si>
  <si>
    <t>重点项目投资额占年度计划</t>
  </si>
  <si>
    <t>商  业</t>
  </si>
  <si>
    <t>计算单位</t>
  </si>
  <si>
    <t xml:space="preserve">  #湘桥区</t>
  </si>
  <si>
    <t xml:space="preserve">   枫溪区</t>
  </si>
  <si>
    <t xml:space="preserve">   潮安区</t>
  </si>
  <si>
    <t xml:space="preserve">   饶平县</t>
  </si>
  <si>
    <t>限额以上单位商品零售</t>
  </si>
  <si>
    <t xml:space="preserve">    其中：粮油、食品类</t>
  </si>
  <si>
    <t xml:space="preserve">          服装、鞋帽、针纺织品类</t>
  </si>
  <si>
    <t xml:space="preserve">          中西药品类</t>
  </si>
  <si>
    <t xml:space="preserve">          石油及制品类</t>
  </si>
  <si>
    <t xml:space="preserve">          汽车类</t>
  </si>
  <si>
    <t xml:space="preserve">          其他类</t>
  </si>
  <si>
    <t>物价、人民生活</t>
  </si>
  <si>
    <t>单位</t>
  </si>
  <si>
    <t>同 比
增长%</t>
  </si>
  <si>
    <t>按类别分</t>
  </si>
  <si>
    <t xml:space="preserve">  1、食品烟酒</t>
  </si>
  <si>
    <t xml:space="preserve">    #食品</t>
  </si>
  <si>
    <t xml:space="preserve">    #烟酒</t>
  </si>
  <si>
    <t xml:space="preserve">  2、衣着</t>
  </si>
  <si>
    <t xml:space="preserve">  3、居住</t>
  </si>
  <si>
    <t xml:space="preserve">    #水电燃料</t>
  </si>
  <si>
    <t xml:space="preserve">  4、生活用品及服务</t>
  </si>
  <si>
    <t xml:space="preserve">  5、交通和通信</t>
  </si>
  <si>
    <t xml:space="preserve">  6、教育文化和娱乐</t>
  </si>
  <si>
    <t xml:space="preserve">  7、医疗保健</t>
  </si>
  <si>
    <t xml:space="preserve">  8、其他用品和服务</t>
  </si>
  <si>
    <t>商品零售价格总指数</t>
  </si>
  <si>
    <t>工业生产者出厂价格指数</t>
  </si>
  <si>
    <t>人民生活</t>
  </si>
  <si>
    <t xml:space="preserve"> 居民人均可支配收入（2019年）</t>
  </si>
  <si>
    <t>元</t>
  </si>
  <si>
    <t xml:space="preserve">     #城镇居民人均可支配收入</t>
  </si>
  <si>
    <t xml:space="preserve">      农村居民人均可支配收入</t>
  </si>
  <si>
    <t>注：居民人均可支配收入为季度数。</t>
  </si>
  <si>
    <r>
      <rPr>
        <b/>
        <sz val="14"/>
        <rFont val="黑体"/>
        <charset val="134"/>
      </rPr>
      <t>财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政</t>
    </r>
  </si>
  <si>
    <t>计算
单位</t>
  </si>
  <si>
    <t xml:space="preserve"> 1、税收收入</t>
  </si>
  <si>
    <t xml:space="preserve">    增值税25%部分</t>
  </si>
  <si>
    <t xml:space="preserve">    企业所得税</t>
  </si>
  <si>
    <t xml:space="preserve">    个人所得税</t>
  </si>
  <si>
    <t xml:space="preserve"> 2、非税收入</t>
  </si>
  <si>
    <t>预算收入中:市  直</t>
  </si>
  <si>
    <t xml:space="preserve">           湘桥区</t>
  </si>
  <si>
    <t xml:space="preserve">           枫溪区</t>
  </si>
  <si>
    <t xml:space="preserve">           潮安区</t>
  </si>
  <si>
    <t xml:space="preserve">           饶平县</t>
  </si>
  <si>
    <t>预算支出中:市  直</t>
  </si>
  <si>
    <r>
      <rPr>
        <b/>
        <sz val="14"/>
        <rFont val="黑体"/>
        <charset val="134"/>
      </rPr>
      <t>税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收</t>
    </r>
  </si>
  <si>
    <t xml:space="preserve"> 同 比 增长%</t>
  </si>
  <si>
    <t xml:space="preserve">     市  直</t>
  </si>
  <si>
    <t xml:space="preserve">     湘桥区</t>
  </si>
  <si>
    <t xml:space="preserve">     枫溪区</t>
  </si>
  <si>
    <t xml:space="preserve">     潮安区</t>
  </si>
  <si>
    <t xml:space="preserve">     饶平县</t>
  </si>
  <si>
    <t xml:space="preserve"> 工业增值税</t>
  </si>
  <si>
    <t>注：市直税收包括开发区局税收及市车购税收入。</t>
  </si>
  <si>
    <t>私营、个体经济</t>
  </si>
  <si>
    <t>全市各项税收总收入</t>
  </si>
  <si>
    <t xml:space="preserve">  #私营企业税收收入</t>
  </si>
  <si>
    <t xml:space="preserve">   个体户税收收入</t>
  </si>
  <si>
    <t>全市私营个体税收收入</t>
  </si>
  <si>
    <t xml:space="preserve">   # 市  直</t>
  </si>
  <si>
    <t>工商登记私营企业期末数（2019年末）</t>
  </si>
  <si>
    <t>户</t>
  </si>
  <si>
    <t xml:space="preserve">   # 本期开业户数</t>
  </si>
  <si>
    <t>工商登记个体户期末数</t>
  </si>
  <si>
    <t>全市本期开业私营个体户</t>
  </si>
  <si>
    <t>注：全市各项税收总收入增速按实际入库征收额计算；工商登记私营个体户数为季度数。</t>
  </si>
  <si>
    <t>旅 游</t>
  </si>
  <si>
    <t>旅游收入</t>
  </si>
  <si>
    <t>接待海内外游客人数</t>
  </si>
  <si>
    <t>万人次</t>
  </si>
  <si>
    <t xml:space="preserve">  #海外游客</t>
  </si>
  <si>
    <t xml:space="preserve">   国内游客</t>
  </si>
  <si>
    <t>旅行社接待游客人数</t>
  </si>
  <si>
    <t xml:space="preserve">  #接待海外游客</t>
  </si>
  <si>
    <t xml:space="preserve">   接待国内游客</t>
  </si>
  <si>
    <t xml:space="preserve">  #组团国内游</t>
  </si>
  <si>
    <t xml:space="preserve">   组团出境游</t>
  </si>
  <si>
    <t>星级饭店客房出租率</t>
  </si>
  <si>
    <t>对外经济贸易</t>
  </si>
  <si>
    <t xml:space="preserve">  同 比   增长%</t>
  </si>
  <si>
    <t xml:space="preserve">  其中：进口总额</t>
  </si>
  <si>
    <t xml:space="preserve">        出口总额</t>
  </si>
  <si>
    <t xml:space="preserve">         #一般贸易出口</t>
  </si>
  <si>
    <t xml:space="preserve">          #陶瓷商品出口额</t>
  </si>
  <si>
    <t xml:space="preserve">           服装商品出口额</t>
  </si>
  <si>
    <t xml:space="preserve">           机电产品</t>
  </si>
  <si>
    <t xml:space="preserve">           鞋类</t>
  </si>
  <si>
    <t xml:space="preserve"> 出口总额中：</t>
  </si>
  <si>
    <t>新签利用外资合同项目</t>
  </si>
  <si>
    <t>宗</t>
  </si>
  <si>
    <t>平</t>
  </si>
  <si>
    <t>实际利用外资金额</t>
  </si>
  <si>
    <t>万美元</t>
  </si>
  <si>
    <t xml:space="preserve">          湘桥区</t>
  </si>
  <si>
    <t xml:space="preserve">          枫溪区</t>
  </si>
  <si>
    <t xml:space="preserve">          潮安区</t>
  </si>
  <si>
    <t xml:space="preserve">          饶平县</t>
  </si>
  <si>
    <t xml:space="preserve">          市开发区</t>
  </si>
  <si>
    <t>注：本表数据由市商务局提供。</t>
  </si>
  <si>
    <t>近2年主要经济指标（各月）</t>
  </si>
  <si>
    <t>时间</t>
  </si>
  <si>
    <t>累计总量
（亿元）</t>
  </si>
  <si>
    <t>同比增长
（%）</t>
  </si>
  <si>
    <t>2018年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</si>
  <si>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</si>
  <si>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</si>
  <si>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</si>
  <si>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</si>
  <si>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</si>
  <si>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</si>
  <si>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</si>
  <si>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</si>
  <si>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</si>
  <si>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</si>
  <si>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</si>
  <si>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2019年</t>
  </si>
  <si>
    <t>2020年</t>
  </si>
  <si>
    <t>居民消费价格指数</t>
  </si>
  <si>
    <t>累计总量</t>
  </si>
  <si>
    <t>同比增长</t>
  </si>
  <si>
    <t>累计指数</t>
  </si>
  <si>
    <t>增减百分点</t>
  </si>
  <si>
    <t>（亿元）</t>
  </si>
  <si>
    <t>（%）</t>
  </si>
  <si>
    <t>（上年同期=100）</t>
  </si>
  <si>
    <t>累计总量（亿元）</t>
  </si>
  <si>
    <t>工业增值税</t>
  </si>
  <si>
    <t>工业用电量</t>
  </si>
  <si>
    <t>累计总量
（亿千瓦时）</t>
  </si>
  <si>
    <t>总量
（亿元）</t>
  </si>
  <si>
    <t>潮州市近五年主要经济指标</t>
  </si>
  <si>
    <t>指标名称</t>
  </si>
  <si>
    <t>计量单位</t>
  </si>
  <si>
    <t>2015年</t>
  </si>
  <si>
    <t>2016年</t>
  </si>
  <si>
    <t>2017年</t>
  </si>
  <si>
    <t>年末户籍人口</t>
  </si>
  <si>
    <t>万人</t>
  </si>
  <si>
    <t>年末常住人口</t>
  </si>
  <si>
    <t>生产总值（GDP）</t>
  </si>
  <si>
    <t xml:space="preserve">    增 长</t>
  </si>
  <si>
    <t xml:space="preserve">人均GDP </t>
  </si>
  <si>
    <t xml:space="preserve">    增长</t>
  </si>
  <si>
    <t>全体居民人均可支配收入</t>
  </si>
  <si>
    <t>城镇居民人均可支配收入</t>
  </si>
  <si>
    <t>农村居民人均可支配收入</t>
  </si>
  <si>
    <t>注：因第四次全国经济普查需修订GDP历史数据，修订后的历史数据将在2020年3月后发布。</t>
  </si>
</sst>
</file>

<file path=xl/styles.xml><?xml version="1.0" encoding="utf-8"?>
<styleSheet xmlns="http://schemas.openxmlformats.org/spreadsheetml/2006/main">
  <numFmts count="33">
    <numFmt numFmtId="176" formatCode="#\ ??/??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_(&quot;$&quot;* #,##0.00_);_(&quot;$&quot;* \(#,##0.00\);_(&quot;$&quot;* &quot;-&quot;??_);_(@_)"/>
    <numFmt numFmtId="178" formatCode="\$#,##0;\(\$#,##0\)"/>
    <numFmt numFmtId="179" formatCode="_-* #,##0&quot;$&quot;_-;\-* #,##0&quot;$&quot;_-;_-* &quot;-&quot;&quot;$&quot;_-;_-@_-"/>
    <numFmt numFmtId="180" formatCode="&quot;$&quot;\ #,##0_-;[Red]&quot;$&quot;\ #,##0\-"/>
    <numFmt numFmtId="181" formatCode="_-&quot;$&quot;\ * #,##0.00_-;_-&quot;$&quot;\ * #,##0.00\-;_-&quot;$&quot;\ * &quot;-&quot;??_-;_-@_-"/>
    <numFmt numFmtId="182" formatCode="_-* #,##0_$_-;\-* #,##0_$_-;_-* &quot;-&quot;_$_-;_-@_-"/>
    <numFmt numFmtId="183" formatCode="&quot;$&quot;#,##0_);[Red]\(&quot;$&quot;#,##0\)"/>
    <numFmt numFmtId="184" formatCode="_-* #,##0.00&quot;$&quot;_-;\-* #,##0.00&quot;$&quot;_-;_-* &quot;-&quot;??&quot;$&quot;_-;_-@_-"/>
    <numFmt numFmtId="185" formatCode="_-* #,##0.00_$_-;\-* #,##0.00_$_-;_-* &quot;-&quot;??_$_-;_-@_-"/>
    <numFmt numFmtId="186" formatCode="_-* #,##0.00_-;\-* #,##0.00_-;_-* &quot;-&quot;??_-;_-@_-"/>
    <numFmt numFmtId="187" formatCode="0_ "/>
    <numFmt numFmtId="188" formatCode="_(&quot;$&quot;* #,##0_);_(&quot;$&quot;* \(#,##0\);_(&quot;$&quot;* &quot;-&quot;_);_(@_)"/>
    <numFmt numFmtId="189" formatCode="\$#,##0.00;\(\$#,##0.00\)"/>
    <numFmt numFmtId="43" formatCode="_ * #,##0.00_ ;_ * \-#,##0.00_ ;_ * &quot;-&quot;??_ ;_ @_ "/>
    <numFmt numFmtId="190" formatCode="#,##0;\-#,##0;&quot;-&quot;"/>
    <numFmt numFmtId="191" formatCode="#,##0.0_);\(#,##0.0\)"/>
    <numFmt numFmtId="192" formatCode="#,##0;\(#,##0\)"/>
    <numFmt numFmtId="193" formatCode="_-&quot;$&quot;\ * #,##0_-;_-&quot;$&quot;\ * #,##0\-;_-&quot;$&quot;\ * &quot;-&quot;_-;_-@_-"/>
    <numFmt numFmtId="194" formatCode="yy\.mm\.dd"/>
    <numFmt numFmtId="195" formatCode="\$#,##0_);[Red]&quot;($&quot;#,##0\)"/>
    <numFmt numFmtId="196" formatCode="0.00_)"/>
    <numFmt numFmtId="197" formatCode="0.00_ "/>
    <numFmt numFmtId="198" formatCode="&quot;$&quot;\ #,##0.00_-;[Red]&quot;$&quot;\ #,##0.00\-"/>
    <numFmt numFmtId="199" formatCode="&quot;$&quot;#,##0.00_);[Red]\(&quot;$&quot;#,##0.00\)"/>
    <numFmt numFmtId="200" formatCode="0.00_);[Red]\(0.00\)"/>
    <numFmt numFmtId="201" formatCode="0.0"/>
    <numFmt numFmtId="202" formatCode="0.0_ "/>
    <numFmt numFmtId="203" formatCode="0.0_);[Red]\(0.0\)"/>
    <numFmt numFmtId="204" formatCode="0_);[Red]\(0\)"/>
  </numFmts>
  <fonts count="119">
    <font>
      <sz val="12"/>
      <name val="宋体"/>
      <charset val="134"/>
    </font>
    <font>
      <sz val="12"/>
      <name val="仿宋_GB2312"/>
      <charset val="134"/>
    </font>
    <font>
      <sz val="9"/>
      <name val="仿宋_GB2312"/>
      <charset val="134"/>
    </font>
    <font>
      <b/>
      <sz val="14"/>
      <name val="黑体"/>
      <charset val="134"/>
    </font>
    <font>
      <b/>
      <sz val="8.5"/>
      <name val="宋体"/>
      <charset val="134"/>
    </font>
    <font>
      <sz val="9"/>
      <name val="宋体"/>
      <charset val="134"/>
    </font>
    <font>
      <sz val="9.5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6"/>
      <name val="宋体"/>
      <charset val="134"/>
    </font>
    <font>
      <sz val="8"/>
      <name val="仿宋"/>
      <charset val="134"/>
    </font>
    <font>
      <b/>
      <sz val="8"/>
      <name val="仿宋"/>
      <charset val="134"/>
    </font>
    <font>
      <b/>
      <sz val="9"/>
      <name val="宋体"/>
      <charset val="134"/>
    </font>
    <font>
      <b/>
      <sz val="9"/>
      <name val="仿宋"/>
      <charset val="134"/>
    </font>
    <font>
      <sz val="7"/>
      <name val="宋体"/>
      <charset val="134"/>
    </font>
    <font>
      <sz val="7"/>
      <name val="仿宋"/>
      <charset val="134"/>
    </font>
    <font>
      <sz val="12"/>
      <color indexed="8"/>
      <name val="仿宋_GB2312"/>
      <charset val="134"/>
    </font>
    <font>
      <sz val="9"/>
      <color indexed="8"/>
      <name val="宋体"/>
      <charset val="134"/>
    </font>
    <font>
      <b/>
      <sz val="9"/>
      <color indexed="9"/>
      <name val="宋体"/>
      <charset val="134"/>
    </font>
    <font>
      <b/>
      <sz val="12"/>
      <name val="黑体"/>
      <charset val="134"/>
    </font>
    <font>
      <b/>
      <sz val="13"/>
      <name val="黑体"/>
      <charset val="134"/>
    </font>
    <font>
      <sz val="10"/>
      <color indexed="10"/>
      <name val="仿宋_GB2312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楷体_GB2312"/>
      <charset val="134"/>
    </font>
    <font>
      <b/>
      <sz val="18"/>
      <color indexed="56"/>
      <name val="宋体"/>
      <charset val="134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1"/>
      <color rgb="FFFA7D00"/>
      <name val="宋体"/>
      <charset val="0"/>
      <scheme val="minor"/>
    </font>
    <font>
      <sz val="10"/>
      <name val="Times New Roman"/>
      <charset val="134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Arial"/>
      <charset val="134"/>
    </font>
    <font>
      <sz val="11"/>
      <name val="ＭＳ Ｐゴシック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Tms Rmn"/>
      <charset val="134"/>
    </font>
    <font>
      <b/>
      <sz val="11"/>
      <color theme="3"/>
      <name val="宋体"/>
      <charset val="134"/>
      <scheme val="minor"/>
    </font>
    <font>
      <sz val="12"/>
      <color indexed="9"/>
      <name val="楷体_GB2312"/>
      <charset val="134"/>
    </font>
    <font>
      <b/>
      <sz val="12"/>
      <name val="Arial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2"/>
      <color indexed="8"/>
      <name val="楷体_GB2312"/>
      <charset val="134"/>
    </font>
    <font>
      <sz val="8"/>
      <name val="Times New Roman"/>
      <charset val="134"/>
    </font>
    <font>
      <sz val="12"/>
      <name val="官帕眉"/>
      <charset val="134"/>
    </font>
    <font>
      <b/>
      <sz val="13"/>
      <color indexed="56"/>
      <name val="楷体_GB2312"/>
      <charset val="134"/>
    </font>
    <font>
      <sz val="12"/>
      <color indexed="17"/>
      <name val="宋体"/>
      <charset val="134"/>
    </font>
    <font>
      <b/>
      <sz val="10"/>
      <name val="MS Sans Serif"/>
      <charset val="134"/>
    </font>
    <font>
      <b/>
      <sz val="11"/>
      <color rgb="FF3F3F3F"/>
      <name val="宋体"/>
      <charset val="0"/>
      <scheme val="minor"/>
    </font>
    <font>
      <b/>
      <sz val="9"/>
      <name val="Arial"/>
      <charset val="134"/>
    </font>
    <font>
      <b/>
      <sz val="18"/>
      <color theme="3"/>
      <name val="宋体"/>
      <charset val="134"/>
      <scheme val="minor"/>
    </font>
    <font>
      <sz val="12"/>
      <name val="Helv"/>
      <charset val="134"/>
    </font>
    <font>
      <b/>
      <sz val="12"/>
      <color indexed="52"/>
      <name val="楷体_GB2312"/>
      <charset val="134"/>
    </font>
    <font>
      <sz val="10"/>
      <color indexed="8"/>
      <name val="MS Sans Serif"/>
      <charset val="134"/>
    </font>
    <font>
      <sz val="12"/>
      <color indexed="17"/>
      <name val="楷体_GB2312"/>
      <charset val="134"/>
    </font>
    <font>
      <b/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8"/>
      <name val="Arial"/>
      <charset val="134"/>
    </font>
    <font>
      <sz val="7"/>
      <name val="Small Fonts"/>
      <charset val="134"/>
    </font>
    <font>
      <b/>
      <sz val="12"/>
      <color indexed="9"/>
      <name val="楷体_GB2312"/>
      <charset val="134"/>
    </font>
    <font>
      <sz val="12"/>
      <color indexed="16"/>
      <name val="宋体"/>
      <charset val="134"/>
    </font>
    <font>
      <sz val="10"/>
      <name val="MS Sans Serif"/>
      <charset val="134"/>
    </font>
    <font>
      <sz val="12"/>
      <color indexed="9"/>
      <name val="宋体"/>
      <charset val="134"/>
    </font>
    <font>
      <b/>
      <sz val="18"/>
      <name val="Arial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sz val="10.5"/>
      <color indexed="17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楷体_GB2312"/>
      <charset val="134"/>
    </font>
    <font>
      <b/>
      <sz val="13"/>
      <color indexed="56"/>
      <name val="宋体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sz val="10.5"/>
      <color indexed="20"/>
      <name val="宋体"/>
      <charset val="134"/>
    </font>
    <font>
      <b/>
      <sz val="11"/>
      <color indexed="63"/>
      <name val="宋体"/>
      <charset val="134"/>
    </font>
    <font>
      <b/>
      <sz val="12"/>
      <color indexed="63"/>
      <name val="楷体_GB2312"/>
      <charset val="134"/>
    </font>
    <font>
      <sz val="12"/>
      <color indexed="60"/>
      <name val="楷体_GB2312"/>
      <charset val="134"/>
    </font>
    <font>
      <sz val="10"/>
      <name val="Courier"/>
      <charset val="134"/>
    </font>
    <font>
      <sz val="12"/>
      <name val="????"/>
      <charset val="134"/>
    </font>
    <font>
      <sz val="10"/>
      <name val="Geneva"/>
      <charset val="134"/>
    </font>
    <font>
      <sz val="12"/>
      <color indexed="10"/>
      <name val="楷体_GB2312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134"/>
    </font>
    <font>
      <sz val="10"/>
      <name val="楷体"/>
      <charset val="134"/>
    </font>
    <font>
      <sz val="11"/>
      <color indexed="60"/>
      <name val="宋体"/>
      <charset val="134"/>
    </font>
    <font>
      <sz val="12"/>
      <color indexed="62"/>
      <name val="楷体_GB2312"/>
      <charset val="134"/>
    </font>
    <font>
      <sz val="10"/>
      <color indexed="8"/>
      <name val="Arial"/>
      <charset val="134"/>
    </font>
    <font>
      <sz val="12"/>
      <color indexed="20"/>
      <name val="宋体"/>
      <charset val="134"/>
    </font>
    <font>
      <b/>
      <sz val="11"/>
      <color indexed="9"/>
      <name val="宋体"/>
      <charset val="134"/>
    </font>
    <font>
      <sz val="12"/>
      <color indexed="9"/>
      <name val="Helv"/>
      <charset val="134"/>
    </font>
    <font>
      <sz val="12"/>
      <name val="Courier"/>
      <charset val="134"/>
    </font>
    <font>
      <u/>
      <sz val="12"/>
      <color indexed="36"/>
      <name val="宋体"/>
      <charset val="134"/>
    </font>
    <font>
      <sz val="10"/>
      <color indexed="17"/>
      <name val="宋体"/>
      <charset val="134"/>
    </font>
    <font>
      <b/>
      <sz val="12"/>
      <color indexed="8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0"/>
      <color indexed="20"/>
      <name val="宋体"/>
      <charset val="134"/>
    </font>
    <font>
      <sz val="11"/>
      <name val="宋体"/>
      <charset val="134"/>
    </font>
    <font>
      <sz val="12"/>
      <name val="바탕체"/>
      <charset val="134"/>
    </font>
    <font>
      <b/>
      <sz val="14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mediumGray">
        <fgColor indexed="22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27"/>
      </patternFill>
    </fill>
    <fill>
      <patternFill patternType="lightUp">
        <fgColor indexed="9"/>
        <bgColor indexed="55"/>
      </patternFill>
    </fill>
    <fill>
      <patternFill patternType="solid">
        <fgColor indexed="45"/>
        <bgColor indexed="29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0">
    <xf numFmtId="0" fontId="0" fillId="0" borderId="0"/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1" fillId="11" borderId="25" applyNumberFormat="0" applyAlignment="0" applyProtection="0">
      <alignment vertical="center"/>
    </xf>
    <xf numFmtId="0" fontId="58" fillId="0" borderId="0">
      <alignment horizontal="center" wrapText="1"/>
      <protection locked="0"/>
    </xf>
    <xf numFmtId="41" fontId="28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/>
    <xf numFmtId="0" fontId="29" fillId="24" borderId="0" applyNumberFormat="0" applyBorder="0" applyAlignment="0" applyProtection="0">
      <alignment vertical="center"/>
    </xf>
    <xf numFmtId="0" fontId="67" fillId="26" borderId="33" applyNumberFormat="0" applyAlignment="0" applyProtection="0">
      <alignment vertical="center"/>
    </xf>
    <xf numFmtId="0" fontId="32" fillId="0" borderId="0"/>
    <xf numFmtId="43" fontId="28" fillId="0" borderId="0" applyFont="0" applyFill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194" fontId="33" fillId="0" borderId="11" applyFill="0" applyProtection="0">
      <alignment horizontal="right"/>
    </xf>
    <xf numFmtId="0" fontId="37" fillId="10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9" fontId="28" fillId="0" borderId="0" applyFon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27" borderId="35" applyNumberFormat="0" applyFont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35" fillId="0" borderId="0"/>
    <xf numFmtId="0" fontId="39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32" fillId="0" borderId="0"/>
    <xf numFmtId="0" fontId="72" fillId="0" borderId="27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63" fillId="6" borderId="32" applyNumberFormat="0" applyAlignment="0" applyProtection="0">
      <alignment vertical="center"/>
    </xf>
    <xf numFmtId="0" fontId="85" fillId="34" borderId="33" applyNumberFormat="0" applyAlignment="0" applyProtection="0">
      <alignment vertical="center"/>
    </xf>
    <xf numFmtId="0" fontId="31" fillId="6" borderId="25" applyNumberFormat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71" fillId="29" borderId="36" applyNumberFormat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195" fontId="0" fillId="0" borderId="0" applyFill="0" applyBorder="0" applyAlignment="0" applyProtection="0"/>
    <xf numFmtId="0" fontId="30" fillId="2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3" fillId="0" borderId="26" applyNumberFormat="0" applyFill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81" fillId="0" borderId="38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3" fillId="0" borderId="0"/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92" fillId="26" borderId="40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78" fillId="0" borderId="0" applyNumberFormat="0" applyFont="0" applyFill="0" applyBorder="0" applyAlignment="0" applyProtection="0">
      <alignment horizontal="left"/>
    </xf>
    <xf numFmtId="0" fontId="30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93" fillId="48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5" fillId="0" borderId="0"/>
    <xf numFmtId="0" fontId="29" fillId="50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5" fillId="0" borderId="0"/>
    <xf numFmtId="0" fontId="61" fillId="53" borderId="0" applyNumberFormat="0" applyBorder="0" applyAlignment="0" applyProtection="0"/>
    <xf numFmtId="196" fontId="94" fillId="0" borderId="0"/>
    <xf numFmtId="0" fontId="32" fillId="0" borderId="0"/>
    <xf numFmtId="0" fontId="69" fillId="20" borderId="0" applyNumberFormat="0" applyBorder="0" applyAlignment="0" applyProtection="0">
      <alignment vertical="center"/>
    </xf>
    <xf numFmtId="0" fontId="32" fillId="0" borderId="0"/>
    <xf numFmtId="4" fontId="78" fillId="0" borderId="0" applyFont="0" applyFill="0" applyBorder="0" applyAlignment="0" applyProtection="0"/>
    <xf numFmtId="0" fontId="32" fillId="0" borderId="0">
      <protection locked="0"/>
    </xf>
    <xf numFmtId="0" fontId="33" fillId="0" borderId="0"/>
    <xf numFmtId="0" fontId="95" fillId="0" borderId="0"/>
    <xf numFmtId="0" fontId="33" fillId="0" borderId="0"/>
    <xf numFmtId="0" fontId="23" fillId="54" borderId="0" applyNumberFormat="0" applyBorder="0" applyAlignment="0" applyProtection="0"/>
    <xf numFmtId="0" fontId="96" fillId="0" borderId="0"/>
    <xf numFmtId="0" fontId="82" fillId="0" borderId="39" applyNumberFormat="0" applyFill="0" applyAlignment="0" applyProtection="0">
      <alignment vertical="center"/>
    </xf>
    <xf numFmtId="49" fontId="33" fillId="0" borderId="0" applyFont="0" applyFill="0" applyBorder="0" applyAlignment="0" applyProtection="0"/>
    <xf numFmtId="0" fontId="32" fillId="0" borderId="0"/>
    <xf numFmtId="0" fontId="56" fillId="21" borderId="0" applyNumberFormat="0" applyBorder="0" applyAlignment="0" applyProtection="0">
      <alignment vertical="center"/>
    </xf>
    <xf numFmtId="0" fontId="23" fillId="55" borderId="0" applyNumberFormat="0" applyBorder="0" applyAlignment="0" applyProtection="0"/>
    <xf numFmtId="0" fontId="96" fillId="0" borderId="0"/>
    <xf numFmtId="0" fontId="23" fillId="56" borderId="0" applyNumberFormat="0" applyBorder="0" applyAlignment="0" applyProtection="0"/>
    <xf numFmtId="0" fontId="27" fillId="5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7" fillId="57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27" fillId="0" borderId="0">
      <alignment vertical="center"/>
    </xf>
    <xf numFmtId="193" fontId="33" fillId="0" borderId="0" applyFont="0" applyFill="0" applyBorder="0" applyAlignment="0" applyProtection="0"/>
    <xf numFmtId="0" fontId="57" fillId="22" borderId="0" applyNumberFormat="0" applyBorder="0" applyAlignment="0" applyProtection="0">
      <alignment vertical="center"/>
    </xf>
    <xf numFmtId="40" fontId="48" fillId="0" borderId="0" applyFont="0" applyFill="0" applyBorder="0" applyAlignment="0" applyProtection="0"/>
    <xf numFmtId="41" fontId="33" fillId="0" borderId="0" applyFont="0" applyFill="0" applyBorder="0" applyAlignment="0" applyProtection="0"/>
    <xf numFmtId="0" fontId="57" fillId="21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58" borderId="0" applyNumberFormat="0" applyBorder="0" applyAlignment="0" applyProtection="0">
      <alignment vertical="center"/>
    </xf>
    <xf numFmtId="0" fontId="27" fillId="0" borderId="0">
      <alignment vertical="center"/>
    </xf>
    <xf numFmtId="180" fontId="33" fillId="0" borderId="0"/>
    <xf numFmtId="0" fontId="27" fillId="22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27" fillId="59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5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57" fillId="59" borderId="0" applyNumberFormat="0" applyBorder="0" applyAlignment="0" applyProtection="0">
      <alignment vertical="center"/>
    </xf>
    <xf numFmtId="0" fontId="98" fillId="60" borderId="0" applyNumberFormat="0" applyBorder="0" applyAlignment="0" applyProtection="0"/>
    <xf numFmtId="0" fontId="99" fillId="61" borderId="0" applyNumberFormat="0" applyBorder="0" applyAlignment="0" applyProtection="0">
      <alignment vertical="center"/>
    </xf>
    <xf numFmtId="0" fontId="98" fillId="62" borderId="0" applyNumberFormat="0" applyBorder="0" applyAlignment="0" applyProtection="0"/>
    <xf numFmtId="0" fontId="27" fillId="0" borderId="0">
      <alignment vertical="center"/>
    </xf>
    <xf numFmtId="0" fontId="100" fillId="0" borderId="11" applyNumberFormat="0" applyFill="0" applyProtection="0">
      <alignment horizontal="center"/>
    </xf>
    <xf numFmtId="0" fontId="99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99" fillId="58" borderId="0" applyNumberFormat="0" applyBorder="0" applyAlignment="0" applyProtection="0">
      <alignment vertical="center"/>
    </xf>
    <xf numFmtId="0" fontId="27" fillId="0" borderId="0">
      <alignment vertical="center"/>
    </xf>
    <xf numFmtId="3" fontId="78" fillId="0" borderId="0" applyFont="0" applyFill="0" applyBorder="0" applyAlignment="0" applyProtection="0"/>
    <xf numFmtId="14" fontId="58" fillId="0" borderId="0">
      <alignment horizontal="center" wrapText="1"/>
      <protection locked="0"/>
    </xf>
    <xf numFmtId="0" fontId="99" fillId="63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27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99" fillId="64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0" fillId="0" borderId="0"/>
    <xf numFmtId="0" fontId="51" fillId="16" borderId="6">
      <protection locked="0"/>
    </xf>
    <xf numFmtId="0" fontId="99" fillId="65" borderId="0" applyNumberFormat="0" applyBorder="0" applyAlignment="0" applyProtection="0">
      <alignment vertical="center"/>
    </xf>
    <xf numFmtId="38" fontId="48" fillId="0" borderId="0" applyFont="0" applyFill="0" applyBorder="0" applyAlignment="0" applyProtection="0"/>
    <xf numFmtId="0" fontId="33" fillId="0" borderId="12" applyNumberFormat="0" applyFill="0" applyProtection="0">
      <alignment horizontal="left"/>
    </xf>
    <xf numFmtId="0" fontId="81" fillId="0" borderId="0" applyNumberFormat="0" applyFill="0" applyBorder="0" applyAlignment="0" applyProtection="0">
      <alignment vertical="center"/>
    </xf>
    <xf numFmtId="0" fontId="53" fillId="61" borderId="0" applyNumberFormat="0" applyBorder="0" applyAlignment="0" applyProtection="0">
      <alignment vertical="center"/>
    </xf>
    <xf numFmtId="0" fontId="0" fillId="0" borderId="0"/>
    <xf numFmtId="0" fontId="53" fillId="28" borderId="0" applyNumberFormat="0" applyBorder="0" applyAlignment="0" applyProtection="0">
      <alignment vertical="center"/>
    </xf>
    <xf numFmtId="0" fontId="53" fillId="58" borderId="0" applyNumberFormat="0" applyBorder="0" applyAlignment="0" applyProtection="0">
      <alignment vertical="center"/>
    </xf>
    <xf numFmtId="0" fontId="101" fillId="48" borderId="0" applyNumberFormat="0" applyBorder="0" applyAlignment="0" applyProtection="0">
      <alignment vertical="center"/>
    </xf>
    <xf numFmtId="0" fontId="53" fillId="63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3" fillId="65" borderId="0" applyNumberFormat="0" applyBorder="0" applyAlignment="0" applyProtection="0">
      <alignment vertical="center"/>
    </xf>
    <xf numFmtId="0" fontId="35" fillId="0" borderId="0">
      <protection locked="0"/>
    </xf>
    <xf numFmtId="0" fontId="79" fillId="66" borderId="0" applyNumberFormat="0" applyBorder="0" applyAlignment="0" applyProtection="0"/>
    <xf numFmtId="0" fontId="90" fillId="22" borderId="0" applyNumberFormat="0" applyBorder="0" applyAlignment="0" applyProtection="0">
      <alignment vertical="center"/>
    </xf>
    <xf numFmtId="0" fontId="23" fillId="56" borderId="0" applyNumberFormat="0" applyBorder="0" applyAlignment="0" applyProtection="0"/>
    <xf numFmtId="0" fontId="79" fillId="67" borderId="0" applyNumberFormat="0" applyBorder="0" applyAlignment="0" applyProtection="0"/>
    <xf numFmtId="10" fontId="33" fillId="0" borderId="0" applyFont="0" applyFill="0" applyBorder="0" applyAlignment="0" applyProtection="0"/>
    <xf numFmtId="0" fontId="99" fillId="17" borderId="0" applyNumberFormat="0" applyBorder="0" applyAlignment="0" applyProtection="0">
      <alignment vertical="center"/>
    </xf>
    <xf numFmtId="0" fontId="79" fillId="68" borderId="0" applyNumberFormat="0" applyBorder="0" applyAlignment="0" applyProtection="0"/>
    <xf numFmtId="0" fontId="99" fillId="4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79" fillId="33" borderId="0" applyNumberFormat="0" applyBorder="0" applyAlignment="0" applyProtection="0"/>
    <xf numFmtId="0" fontId="84" fillId="21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23" fillId="54" borderId="0" applyNumberFormat="0" applyBorder="0" applyAlignment="0" applyProtection="0"/>
    <xf numFmtId="0" fontId="61" fillId="21" borderId="0" applyNumberFormat="0" applyBorder="0" applyAlignment="0" applyProtection="0">
      <alignment vertical="center"/>
    </xf>
    <xf numFmtId="198" fontId="33" fillId="0" borderId="0" applyFont="0" applyFill="0" applyBorder="0" applyAlignment="0" applyProtection="0"/>
    <xf numFmtId="0" fontId="23" fillId="53" borderId="0" applyNumberFormat="0" applyBorder="0" applyAlignment="0" applyProtection="0"/>
    <xf numFmtId="0" fontId="56" fillId="20" borderId="0" applyNumberFormat="0" applyBorder="0" applyAlignment="0" applyProtection="0">
      <alignment vertical="center"/>
    </xf>
    <xf numFmtId="0" fontId="79" fillId="19" borderId="0" applyNumberFormat="0" applyBorder="0" applyAlignment="0" applyProtection="0"/>
    <xf numFmtId="0" fontId="99" fillId="51" borderId="0" applyNumberFormat="0" applyBorder="0" applyAlignment="0" applyProtection="0">
      <alignment vertical="center"/>
    </xf>
    <xf numFmtId="0" fontId="79" fillId="66" borderId="0" applyNumberFormat="0" applyBorder="0" applyAlignment="0" applyProtection="0"/>
    <xf numFmtId="0" fontId="23" fillId="56" borderId="0" applyNumberFormat="0" applyBorder="0" applyAlignment="0" applyProtection="0"/>
    <xf numFmtId="0" fontId="23" fillId="19" borderId="0" applyNumberFormat="0" applyBorder="0" applyAlignment="0" applyProtection="0"/>
    <xf numFmtId="177" fontId="33" fillId="0" borderId="0" applyFont="0" applyFill="0" applyBorder="0" applyAlignment="0" applyProtection="0"/>
    <xf numFmtId="0" fontId="79" fillId="19" borderId="0" applyNumberFormat="0" applyBorder="0" applyAlignment="0" applyProtection="0"/>
    <xf numFmtId="0" fontId="54" fillId="0" borderId="41" applyNumberFormat="0" applyAlignment="0" applyProtection="0">
      <alignment horizontal="left" vertical="center"/>
    </xf>
    <xf numFmtId="0" fontId="99" fillId="63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79" fillId="69" borderId="0" applyNumberFormat="0" applyBorder="0" applyAlignment="0" applyProtection="0"/>
    <xf numFmtId="41" fontId="44" fillId="0" borderId="0" applyFont="0" applyFill="0" applyBorder="0" applyAlignment="0" applyProtection="0"/>
    <xf numFmtId="0" fontId="23" fillId="56" borderId="0" applyNumberFormat="0" applyBorder="0" applyAlignment="0" applyProtection="0"/>
    <xf numFmtId="0" fontId="79" fillId="67" borderId="0" applyNumberFormat="0" applyBorder="0" applyAlignment="0" applyProtection="0"/>
    <xf numFmtId="0" fontId="99" fillId="64" borderId="0" applyNumberFormat="0" applyBorder="0" applyAlignment="0" applyProtection="0">
      <alignment vertical="center"/>
    </xf>
    <xf numFmtId="0" fontId="79" fillId="70" borderId="0" applyNumberFormat="0" applyBorder="0" applyAlignment="0" applyProtection="0"/>
    <xf numFmtId="0" fontId="84" fillId="21" borderId="0" applyNumberFormat="0" applyBorder="0" applyAlignment="0" applyProtection="0">
      <alignment vertical="center"/>
    </xf>
    <xf numFmtId="0" fontId="23" fillId="54" borderId="0" applyNumberFormat="0" applyBorder="0" applyAlignment="0" applyProtection="0"/>
    <xf numFmtId="0" fontId="23" fillId="71" borderId="0" applyNumberFormat="0" applyBorder="0" applyAlignment="0" applyProtection="0"/>
    <xf numFmtId="0" fontId="79" fillId="71" borderId="0" applyNumberFormat="0" applyBorder="0" applyAlignment="0" applyProtection="0"/>
    <xf numFmtId="0" fontId="0" fillId="0" borderId="0">
      <alignment vertical="center"/>
    </xf>
    <xf numFmtId="0" fontId="99" fillId="35" borderId="0" applyNumberFormat="0" applyBorder="0" applyAlignment="0" applyProtection="0">
      <alignment vertical="center"/>
    </xf>
    <xf numFmtId="0" fontId="78" fillId="0" borderId="0"/>
    <xf numFmtId="0" fontId="27" fillId="0" borderId="0">
      <alignment vertical="center"/>
    </xf>
    <xf numFmtId="0" fontId="37" fillId="10" borderId="0" applyNumberFormat="0" applyBorder="0" applyAlignment="0" applyProtection="0">
      <alignment vertical="center"/>
    </xf>
    <xf numFmtId="190" fontId="103" fillId="0" borderId="0" applyFill="0" applyBorder="0" applyAlignment="0"/>
    <xf numFmtId="0" fontId="77" fillId="32" borderId="0" applyNumberFormat="0" applyBorder="0" applyAlignment="0" applyProtection="0"/>
    <xf numFmtId="0" fontId="62" fillId="0" borderId="42">
      <alignment horizontal="center"/>
    </xf>
    <xf numFmtId="0" fontId="70" fillId="26" borderId="33" applyNumberFormat="0" applyAlignment="0" applyProtection="0">
      <alignment vertical="center"/>
    </xf>
    <xf numFmtId="0" fontId="105" fillId="31" borderId="37" applyNumberFormat="0" applyAlignment="0" applyProtection="0">
      <alignment vertical="center"/>
    </xf>
    <xf numFmtId="0" fontId="27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/>
    <xf numFmtId="38" fontId="0" fillId="0" borderId="0" applyFill="0" applyBorder="0" applyAlignment="0" applyProtection="0"/>
    <xf numFmtId="0" fontId="48" fillId="0" borderId="0" applyFont="0" applyFill="0" applyBorder="0" applyAlignment="0" applyProtection="0"/>
    <xf numFmtId="192" fontId="44" fillId="0" borderId="0"/>
    <xf numFmtId="186" fontId="33" fillId="0" borderId="0" applyFont="0" applyFill="0" applyBorder="0" applyAlignment="0" applyProtection="0"/>
    <xf numFmtId="0" fontId="33" fillId="0" borderId="0"/>
    <xf numFmtId="0" fontId="64" fillId="0" borderId="0" applyNumberFormat="0" applyFill="0" applyBorder="0" applyAlignment="0" applyProtection="0"/>
    <xf numFmtId="181" fontId="33" fillId="0" borderId="0" applyFont="0" applyFill="0" applyBorder="0" applyAlignment="0" applyProtection="0"/>
    <xf numFmtId="189" fontId="44" fillId="0" borderId="0"/>
    <xf numFmtId="0" fontId="69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7" fillId="0" borderId="0" applyProtection="0"/>
    <xf numFmtId="178" fontId="44" fillId="0" borderId="0"/>
    <xf numFmtId="0" fontId="53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2" fontId="47" fillId="0" borderId="0" applyProtection="0"/>
    <xf numFmtId="0" fontId="56" fillId="20" borderId="0" applyNumberFormat="0" applyBorder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38" fontId="74" fillId="26" borderId="0" applyNumberFormat="0" applyBorder="0" applyAlignment="0" applyProtection="0"/>
    <xf numFmtId="0" fontId="54" fillId="0" borderId="19">
      <alignment horizontal="left" vertical="center"/>
    </xf>
    <xf numFmtId="0" fontId="80" fillId="0" borderId="0" applyProtection="0"/>
    <xf numFmtId="0" fontId="37" fillId="10" borderId="0" applyNumberFormat="0" applyBorder="0" applyAlignment="0" applyProtection="0">
      <alignment vertical="center"/>
    </xf>
    <xf numFmtId="0" fontId="54" fillId="0" borderId="0" applyProtection="0"/>
    <xf numFmtId="10" fontId="74" fillId="3" borderId="4" applyNumberFormat="0" applyBorder="0" applyAlignment="0" applyProtection="0"/>
    <xf numFmtId="191" fontId="66" fillId="25" borderId="0"/>
    <xf numFmtId="0" fontId="76" fillId="31" borderId="37" applyNumberFormat="0" applyAlignment="0" applyProtection="0">
      <alignment vertical="center"/>
    </xf>
    <xf numFmtId="9" fontId="59" fillId="0" borderId="0" applyFont="0" applyFill="0" applyBorder="0" applyAlignment="0" applyProtection="0"/>
    <xf numFmtId="0" fontId="55" fillId="0" borderId="30" applyNumberFormat="0" applyFill="0" applyAlignment="0" applyProtection="0">
      <alignment vertical="center"/>
    </xf>
    <xf numFmtId="191" fontId="106" fillId="73" borderId="0"/>
    <xf numFmtId="38" fontId="78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40" fontId="78" fillId="0" borderId="0" applyFont="0" applyFill="0" applyBorder="0" applyAlignment="0" applyProtection="0"/>
    <xf numFmtId="193" fontId="33" fillId="0" borderId="0" applyFont="0" applyFill="0" applyBorder="0" applyAlignment="0" applyProtection="0"/>
    <xf numFmtId="179" fontId="32" fillId="0" borderId="0" applyFont="0" applyFill="0" applyBorder="0" applyAlignment="0" applyProtection="0"/>
    <xf numFmtId="0" fontId="39" fillId="10" borderId="0" applyNumberFormat="0" applyBorder="0" applyAlignment="0" applyProtection="0">
      <alignment vertical="center"/>
    </xf>
    <xf numFmtId="183" fontId="78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199" fontId="78" fillId="0" borderId="0" applyFont="0" applyFill="0" applyBorder="0" applyAlignment="0" applyProtection="0"/>
    <xf numFmtId="0" fontId="44" fillId="0" borderId="0"/>
    <xf numFmtId="37" fontId="75" fillId="0" borderId="0"/>
    <xf numFmtId="0" fontId="66" fillId="0" borderId="0"/>
    <xf numFmtId="0" fontId="69" fillId="20" borderId="0" applyNumberFormat="0" applyBorder="0" applyAlignment="0" applyProtection="0">
      <alignment vertical="center"/>
    </xf>
    <xf numFmtId="0" fontId="35" fillId="0" borderId="0"/>
    <xf numFmtId="0" fontId="27" fillId="3" borderId="24" applyNumberFormat="0" applyFont="0" applyAlignment="0" applyProtection="0">
      <alignment vertical="center"/>
    </xf>
    <xf numFmtId="0" fontId="91" fillId="26" borderId="40" applyNumberFormat="0" applyAlignment="0" applyProtection="0">
      <alignment vertical="center"/>
    </xf>
    <xf numFmtId="9" fontId="35" fillId="0" borderId="0" applyFont="0" applyFill="0" applyBorder="0" applyAlignment="0" applyProtection="0"/>
    <xf numFmtId="0" fontId="69" fillId="2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6" fontId="33" fillId="0" borderId="0" applyFont="0" applyFill="0" applyProtection="0"/>
    <xf numFmtId="15" fontId="78" fillId="0" borderId="0" applyFont="0" applyFill="0" applyBorder="0" applyAlignment="0" applyProtection="0"/>
    <xf numFmtId="0" fontId="104" fillId="22" borderId="0" applyNumberFormat="0" applyBorder="0" applyAlignment="0" applyProtection="0">
      <alignment vertical="center"/>
    </xf>
    <xf numFmtId="0" fontId="78" fillId="72" borderId="0" applyNumberFormat="0" applyFont="0" applyBorder="0" applyAlignment="0" applyProtection="0"/>
    <xf numFmtId="0" fontId="39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1" fillId="16" borderId="6">
      <protection locked="0"/>
    </xf>
    <xf numFmtId="0" fontId="68" fillId="0" borderId="0"/>
    <xf numFmtId="0" fontId="51" fillId="16" borderId="6">
      <protection locked="0"/>
    </xf>
    <xf numFmtId="0" fontId="47" fillId="0" borderId="28" applyProtection="0"/>
    <xf numFmtId="184" fontId="32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88" fontId="3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107" fillId="0" borderId="0"/>
    <xf numFmtId="0" fontId="33" fillId="0" borderId="12" applyNumberFormat="0" applyFill="0" applyProtection="0">
      <alignment horizontal="right"/>
    </xf>
    <xf numFmtId="0" fontId="37" fillId="10" borderId="0" applyNumberFormat="0" applyBorder="0" applyAlignment="0" applyProtection="0">
      <alignment vertical="center"/>
    </xf>
    <xf numFmtId="0" fontId="82" fillId="0" borderId="39" applyNumberFormat="0" applyFill="0" applyAlignment="0" applyProtection="0"/>
    <xf numFmtId="0" fontId="86" fillId="0" borderId="39" applyNumberFormat="0" applyFill="0" applyAlignment="0" applyProtection="0">
      <alignment vertical="center"/>
    </xf>
    <xf numFmtId="0" fontId="87" fillId="0" borderId="31" applyNumberFormat="0" applyFill="0" applyAlignment="0" applyProtection="0"/>
    <xf numFmtId="0" fontId="88" fillId="0" borderId="38" applyNumberFormat="0" applyFill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89" fillId="0" borderId="12" applyNumberFormat="0" applyFill="0" applyProtection="0">
      <alignment horizontal="center"/>
    </xf>
    <xf numFmtId="0" fontId="39" fillId="10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/>
    <xf numFmtId="0" fontId="39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04" fillId="22" borderId="0" applyNumberFormat="0" applyBorder="0" applyAlignment="0" applyProtection="0">
      <alignment vertical="center"/>
    </xf>
    <xf numFmtId="0" fontId="104" fillId="22" borderId="0" applyNumberFormat="0" applyBorder="0" applyAlignment="0" applyProtection="0">
      <alignment vertical="center"/>
    </xf>
    <xf numFmtId="0" fontId="108" fillId="0" borderId="0" applyNumberFormat="0" applyFill="0" applyBorder="0" applyAlignment="0" applyProtection="0">
      <alignment vertical="top"/>
      <protection locked="0"/>
    </xf>
    <xf numFmtId="0" fontId="37" fillId="10" borderId="0" applyNumberFormat="0" applyBorder="0" applyAlignment="0" applyProtection="0">
      <alignment vertical="center"/>
    </xf>
    <xf numFmtId="0" fontId="104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3" borderId="24" applyNumberFormat="0" applyFont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76" borderId="0" applyNumberFormat="0" applyBorder="0" applyAlignment="0" applyProtection="0"/>
    <xf numFmtId="0" fontId="90" fillId="10" borderId="0" applyNumberFormat="0" applyBorder="0" applyAlignment="0" applyProtection="0">
      <alignment vertical="center"/>
    </xf>
    <xf numFmtId="0" fontId="104" fillId="1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113" fillId="22" borderId="0" applyNumberFormat="0" applyBorder="0" applyAlignment="0" applyProtection="0">
      <alignment vertical="center"/>
    </xf>
    <xf numFmtId="0" fontId="77" fillId="32" borderId="0" applyNumberFormat="0" applyBorder="0" applyAlignment="0" applyProtection="0"/>
    <xf numFmtId="0" fontId="104" fillId="22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90" fillId="2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0">
      <alignment vertical="center"/>
    </xf>
    <xf numFmtId="0" fontId="77" fillId="32" borderId="0" applyNumberFormat="0" applyBorder="0" applyAlignment="0" applyProtection="0"/>
    <xf numFmtId="0" fontId="56" fillId="2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1" fillId="21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56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6" fillId="2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/>
    <xf numFmtId="0" fontId="102" fillId="34" borderId="33" applyNumberFormat="0" applyAlignment="0" applyProtection="0">
      <alignment vertical="center"/>
    </xf>
    <xf numFmtId="0" fontId="27" fillId="0" borderId="0">
      <alignment vertical="center"/>
    </xf>
    <xf numFmtId="0" fontId="33" fillId="0" borderId="0" applyNumberFormat="0" applyFont="0" applyFill="0" applyBorder="0" applyAlignment="0" applyProtection="0"/>
    <xf numFmtId="0" fontId="0" fillId="0" borderId="0"/>
    <xf numFmtId="0" fontId="69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84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84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185" fontId="32" fillId="0" borderId="0" applyFont="0" applyFill="0" applyBorder="0" applyAlignment="0" applyProtection="0"/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74" borderId="0" applyNumberFormat="0" applyBorder="0" applyAlignment="0" applyProtection="0"/>
    <xf numFmtId="0" fontId="56" fillId="20" borderId="0" applyNumberFormat="0" applyBorder="0" applyAlignment="0" applyProtection="0">
      <alignment vertical="center"/>
    </xf>
    <xf numFmtId="0" fontId="61" fillId="53" borderId="0" applyNumberFormat="0" applyBorder="0" applyAlignment="0" applyProtection="0"/>
    <xf numFmtId="0" fontId="61" fillId="20" borderId="0" applyNumberFormat="0" applyBorder="0" applyAlignment="0" applyProtection="0">
      <alignment vertical="center"/>
    </xf>
    <xf numFmtId="0" fontId="109" fillId="2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61" fillId="53" borderId="0" applyNumberFormat="0" applyBorder="0" applyAlignment="0" applyProtection="0"/>
    <xf numFmtId="0" fontId="56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110" fillId="0" borderId="43" applyNumberFormat="0" applyFill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98" fillId="75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111" fillId="0" borderId="0" applyNumberFormat="0" applyFill="0" applyBorder="0" applyAlignment="0" applyProtection="0">
      <alignment vertical="center"/>
    </xf>
    <xf numFmtId="0" fontId="100" fillId="0" borderId="11" applyNumberFormat="0" applyFill="0" applyProtection="0">
      <alignment horizontal="left"/>
    </xf>
    <xf numFmtId="0" fontId="112" fillId="0" borderId="30" applyNumberFormat="0" applyFill="0" applyAlignment="0" applyProtection="0">
      <alignment vertical="center"/>
    </xf>
    <xf numFmtId="182" fontId="32" fillId="0" borderId="0" applyFont="0" applyFill="0" applyBorder="0" applyAlignment="0" applyProtection="0"/>
    <xf numFmtId="0" fontId="44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9" fillId="0" borderId="0"/>
    <xf numFmtId="0" fontId="53" fillId="49" borderId="0" applyNumberFormat="0" applyBorder="0" applyAlignment="0" applyProtection="0">
      <alignment vertical="center"/>
    </xf>
    <xf numFmtId="0" fontId="53" fillId="51" borderId="0" applyNumberFormat="0" applyBorder="0" applyAlignment="0" applyProtection="0">
      <alignment vertical="center"/>
    </xf>
    <xf numFmtId="0" fontId="53" fillId="64" borderId="0" applyNumberFormat="0" applyBorder="0" applyAlignment="0" applyProtection="0">
      <alignment vertical="center"/>
    </xf>
    <xf numFmtId="1" fontId="33" fillId="0" borderId="11" applyFill="0" applyProtection="0">
      <alignment horizontal="center"/>
    </xf>
    <xf numFmtId="1" fontId="114" fillId="0" borderId="4">
      <alignment vertical="center"/>
      <protection locked="0"/>
    </xf>
    <xf numFmtId="201" fontId="114" fillId="0" borderId="4">
      <alignment vertical="center"/>
      <protection locked="0"/>
    </xf>
    <xf numFmtId="43" fontId="33" fillId="0" borderId="0" applyFont="0" applyFill="0" applyBorder="0" applyAlignment="0" applyProtection="0"/>
    <xf numFmtId="0" fontId="115" fillId="0" borderId="0"/>
    <xf numFmtId="0" fontId="32" fillId="0" borderId="0"/>
    <xf numFmtId="0" fontId="0" fillId="0" borderId="0"/>
  </cellStyleXfs>
  <cellXfs count="2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Alignment="1">
      <alignment shrinkToFi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197" fontId="5" fillId="0" borderId="2" xfId="0" applyNumberFormat="1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202" fontId="7" fillId="0" borderId="6" xfId="0" applyNumberFormat="1" applyFont="1" applyBorder="1" applyAlignment="1">
      <alignment vertical="center"/>
    </xf>
    <xf numFmtId="202" fontId="7" fillId="0" borderId="7" xfId="0" applyNumberFormat="1" applyFont="1" applyBorder="1" applyAlignment="1">
      <alignment vertical="center"/>
    </xf>
    <xf numFmtId="197" fontId="5" fillId="0" borderId="8" xfId="0" applyNumberFormat="1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 shrinkToFit="1"/>
    </xf>
    <xf numFmtId="197" fontId="6" fillId="0" borderId="6" xfId="0" applyNumberFormat="1" applyFont="1" applyBorder="1" applyAlignment="1">
      <alignment horizontal="center" vertical="center" shrinkToFit="1"/>
    </xf>
    <xf numFmtId="202" fontId="7" fillId="0" borderId="8" xfId="0" applyNumberFormat="1" applyFont="1" applyBorder="1" applyAlignment="1">
      <alignment vertical="center"/>
    </xf>
    <xf numFmtId="202" fontId="7" fillId="0" borderId="0" xfId="0" applyNumberFormat="1" applyFont="1" applyBorder="1" applyAlignment="1">
      <alignment vertical="center"/>
    </xf>
    <xf numFmtId="187" fontId="7" fillId="0" borderId="8" xfId="0" applyNumberFormat="1" applyFont="1" applyBorder="1" applyAlignment="1">
      <alignment vertical="center"/>
    </xf>
    <xf numFmtId="187" fontId="7" fillId="0" borderId="0" xfId="0" applyNumberFormat="1" applyFont="1" applyBorder="1" applyAlignment="1">
      <alignment vertical="center"/>
    </xf>
    <xf numFmtId="187" fontId="8" fillId="0" borderId="9" xfId="0" applyNumberFormat="1" applyFont="1" applyBorder="1" applyAlignment="1">
      <alignment vertical="center"/>
    </xf>
    <xf numFmtId="203" fontId="7" fillId="0" borderId="8" xfId="0" applyNumberFormat="1" applyFont="1" applyBorder="1" applyAlignment="1">
      <alignment vertical="center"/>
    </xf>
    <xf numFmtId="203" fontId="7" fillId="0" borderId="0" xfId="0" applyNumberFormat="1" applyFont="1" applyBorder="1" applyAlignment="1">
      <alignment vertical="center"/>
    </xf>
    <xf numFmtId="203" fontId="7" fillId="0" borderId="7" xfId="0" applyNumberFormat="1" applyFont="1" applyBorder="1" applyAlignment="1">
      <alignment vertical="center"/>
    </xf>
    <xf numFmtId="197" fontId="5" fillId="0" borderId="8" xfId="0" applyNumberFormat="1" applyFont="1" applyFill="1" applyBorder="1" applyAlignment="1">
      <alignment horizontal="left" vertical="center" shrinkToFit="1"/>
    </xf>
    <xf numFmtId="202" fontId="7" fillId="0" borderId="10" xfId="0" applyNumberFormat="1" applyFont="1" applyBorder="1" applyAlignment="1">
      <alignment vertical="center"/>
    </xf>
    <xf numFmtId="202" fontId="7" fillId="0" borderId="10" xfId="0" applyNumberFormat="1" applyFont="1" applyBorder="1" applyAlignment="1">
      <alignment horizontal="right" vertical="center"/>
    </xf>
    <xf numFmtId="202" fontId="7" fillId="0" borderId="6" xfId="0" applyNumberFormat="1" applyFont="1" applyBorder="1" applyAlignment="1">
      <alignment horizontal="right" vertical="center"/>
    </xf>
    <xf numFmtId="202" fontId="7" fillId="0" borderId="10" xfId="0" applyNumberFormat="1" applyFont="1" applyFill="1" applyBorder="1" applyAlignment="1">
      <alignment vertical="center"/>
    </xf>
    <xf numFmtId="187" fontId="7" fillId="0" borderId="6" xfId="0" applyNumberFormat="1" applyFont="1" applyBorder="1" applyAlignment="1">
      <alignment vertical="center"/>
    </xf>
    <xf numFmtId="187" fontId="7" fillId="0" borderId="7" xfId="0" applyNumberFormat="1" applyFont="1" applyBorder="1" applyAlignment="1">
      <alignment vertical="center"/>
    </xf>
    <xf numFmtId="187" fontId="7" fillId="0" borderId="10" xfId="0" applyNumberFormat="1" applyFont="1" applyBorder="1" applyAlignment="1">
      <alignment vertical="center"/>
    </xf>
    <xf numFmtId="197" fontId="5" fillId="0" borderId="11" xfId="0" applyNumberFormat="1" applyFont="1" applyBorder="1" applyAlignment="1">
      <alignment horizontal="left" vertical="center" shrinkToFit="1"/>
    </xf>
    <xf numFmtId="0" fontId="6" fillId="0" borderId="12" xfId="0" applyFont="1" applyBorder="1" applyAlignment="1">
      <alignment horizontal="center" vertical="center" shrinkToFit="1"/>
    </xf>
    <xf numFmtId="202" fontId="7" fillId="0" borderId="12" xfId="0" applyNumberFormat="1" applyFont="1" applyBorder="1" applyAlignment="1">
      <alignment vertical="center"/>
    </xf>
    <xf numFmtId="202" fontId="7" fillId="0" borderId="13" xfId="0" applyNumberFormat="1" applyFont="1" applyBorder="1" applyAlignment="1">
      <alignment vertical="center"/>
    </xf>
    <xf numFmtId="202" fontId="7" fillId="0" borderId="14" xfId="0" applyNumberFormat="1" applyFont="1" applyBorder="1" applyAlignment="1">
      <alignment vertical="center"/>
    </xf>
    <xf numFmtId="197" fontId="9" fillId="0" borderId="15" xfId="0" applyNumberFormat="1" applyFont="1" applyFill="1" applyBorder="1" applyAlignment="1">
      <alignment horizontal="justify" vertical="center" wrapText="1" shrinkToFit="1"/>
    </xf>
    <xf numFmtId="197" fontId="9" fillId="0" borderId="15" xfId="0" applyNumberFormat="1" applyFont="1" applyFill="1" applyBorder="1" applyAlignment="1">
      <alignment horizontal="justify" vertical="center" shrinkToFit="1"/>
    </xf>
    <xf numFmtId="10" fontId="1" fillId="0" borderId="0" xfId="0" applyNumberFormat="1" applyFont="1" applyBorder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Font="1"/>
    <xf numFmtId="200" fontId="0" fillId="0" borderId="0" xfId="0" applyNumberFormat="1" applyFont="1"/>
    <xf numFmtId="0" fontId="12" fillId="0" borderId="16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200" fontId="12" fillId="0" borderId="4" xfId="0" applyNumberFormat="1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202" fontId="5" fillId="0" borderId="8" xfId="0" applyNumberFormat="1" applyFont="1" applyBorder="1" applyAlignment="1">
      <alignment horizontal="center" vertical="center" shrinkToFit="1"/>
    </xf>
    <xf numFmtId="202" fontId="5" fillId="0" borderId="8" xfId="0" applyNumberFormat="1" applyFont="1" applyBorder="1" applyAlignment="1">
      <alignment horizontal="right" vertical="center" shrinkToFit="1"/>
    </xf>
    <xf numFmtId="202" fontId="5" fillId="0" borderId="0" xfId="0" applyNumberFormat="1" applyFont="1" applyBorder="1" applyAlignment="1">
      <alignment horizontal="right" vertical="center" shrinkToFit="1"/>
    </xf>
    <xf numFmtId="202" fontId="5" fillId="0" borderId="17" xfId="0" applyNumberFormat="1" applyFont="1" applyBorder="1" applyAlignment="1">
      <alignment horizontal="center" vertical="center" shrinkToFit="1"/>
    </xf>
    <xf numFmtId="202" fontId="5" fillId="0" borderId="17" xfId="0" applyNumberFormat="1" applyFont="1" applyBorder="1" applyAlignment="1">
      <alignment horizontal="right" vertical="center" shrinkToFit="1"/>
    </xf>
    <xf numFmtId="202" fontId="5" fillId="0" borderId="18" xfId="0" applyNumberFormat="1" applyFont="1" applyBorder="1" applyAlignment="1">
      <alignment horizontal="right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shrinkToFit="1"/>
    </xf>
    <xf numFmtId="0" fontId="12" fillId="0" borderId="19" xfId="0" applyNumberFormat="1" applyFont="1" applyFill="1" applyBorder="1" applyAlignment="1" applyProtection="1">
      <alignment horizontal="center" vertical="center" shrinkToFi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9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 shrinkToFit="1"/>
    </xf>
    <xf numFmtId="0" fontId="12" fillId="0" borderId="4" xfId="0" applyNumberFormat="1" applyFont="1" applyFill="1" applyBorder="1" applyAlignment="1" applyProtection="1">
      <alignment horizontal="center" vertical="center" wrapText="1" shrinkToFit="1" readingOrder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202" fontId="5" fillId="0" borderId="6" xfId="0" applyNumberFormat="1" applyFont="1" applyBorder="1" applyAlignment="1">
      <alignment vertical="center" shrinkToFit="1"/>
    </xf>
    <xf numFmtId="202" fontId="5" fillId="0" borderId="7" xfId="0" applyNumberFormat="1" applyFont="1" applyBorder="1" applyAlignment="1">
      <alignment vertical="center" shrinkToFit="1"/>
    </xf>
    <xf numFmtId="0" fontId="13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00" fontId="12" fillId="0" borderId="4" xfId="0" applyNumberFormat="1" applyFont="1" applyBorder="1" applyAlignment="1">
      <alignment horizontal="center" vertical="center" wrapText="1"/>
    </xf>
    <xf numFmtId="202" fontId="5" fillId="0" borderId="6" xfId="0" applyNumberFormat="1" applyFont="1" applyBorder="1" applyAlignment="1">
      <alignment vertical="center"/>
    </xf>
    <xf numFmtId="202" fontId="5" fillId="0" borderId="20" xfId="0" applyNumberFormat="1" applyFont="1" applyBorder="1" applyAlignment="1">
      <alignment vertical="center"/>
    </xf>
    <xf numFmtId="202" fontId="5" fillId="0" borderId="7" xfId="0" applyNumberFormat="1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0" xfId="0" applyFont="1" applyBorder="1"/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2" fillId="0" borderId="16" xfId="0" applyNumberFormat="1" applyFont="1" applyFill="1" applyBorder="1" applyAlignment="1" applyProtection="1">
      <alignment horizontal="center" vertical="center" shrinkToFit="1"/>
    </xf>
    <xf numFmtId="0" fontId="12" fillId="0" borderId="20" xfId="0" applyNumberFormat="1" applyFont="1" applyFill="1" applyBorder="1" applyAlignment="1" applyProtection="1">
      <alignment horizontal="center" vertical="center" shrinkToFit="1"/>
    </xf>
    <xf numFmtId="0" fontId="12" fillId="0" borderId="15" xfId="0" applyNumberFormat="1" applyFont="1" applyFill="1" applyBorder="1" applyAlignment="1" applyProtection="1">
      <alignment horizontal="center" vertical="center" shrinkToFit="1"/>
    </xf>
    <xf numFmtId="0" fontId="5" fillId="0" borderId="8" xfId="0" applyNumberFormat="1" applyFont="1" applyFill="1" applyBorder="1" applyAlignment="1" applyProtection="1">
      <alignment shrinkToFit="1"/>
    </xf>
    <xf numFmtId="0" fontId="12" fillId="0" borderId="3" xfId="0" applyNumberFormat="1" applyFont="1" applyFill="1" applyBorder="1" applyAlignment="1" applyProtection="1">
      <alignment horizontal="center" vertical="center" shrinkToFit="1"/>
    </xf>
    <xf numFmtId="202" fontId="12" fillId="0" borderId="3" xfId="0" applyNumberFormat="1" applyFont="1" applyFill="1" applyBorder="1" applyAlignment="1" applyProtection="1">
      <alignment horizontal="center" vertical="center" shrinkToFit="1"/>
    </xf>
    <xf numFmtId="202" fontId="12" fillId="0" borderId="20" xfId="0" applyNumberFormat="1" applyFont="1" applyFill="1" applyBorder="1" applyAlignment="1" applyProtection="1">
      <alignment horizontal="center" vertical="center" shrinkToFit="1"/>
    </xf>
    <xf numFmtId="0" fontId="5" fillId="0" borderId="11" xfId="0" applyNumberFormat="1" applyFont="1" applyFill="1" applyBorder="1" applyAlignment="1" applyProtection="1">
      <alignment vertical="center" shrinkToFit="1"/>
    </xf>
    <xf numFmtId="200" fontId="12" fillId="0" borderId="12" xfId="0" applyNumberFormat="1" applyFont="1" applyFill="1" applyBorder="1" applyAlignment="1" applyProtection="1">
      <alignment horizontal="center" vertical="center" shrinkToFit="1"/>
    </xf>
    <xf numFmtId="0" fontId="12" fillId="0" borderId="12" xfId="0" applyNumberFormat="1" applyFont="1" applyFill="1" applyBorder="1" applyAlignment="1" applyProtection="1">
      <alignment horizontal="center" vertical="center" shrinkToFit="1"/>
    </xf>
    <xf numFmtId="202" fontId="12" fillId="0" borderId="12" xfId="0" applyNumberFormat="1" applyFont="1" applyFill="1" applyBorder="1" applyAlignment="1" applyProtection="1">
      <alignment horizontal="center" vertical="center" shrinkToFit="1"/>
    </xf>
    <xf numFmtId="202" fontId="12" fillId="0" borderId="13" xfId="0" applyNumberFormat="1" applyFont="1" applyFill="1" applyBorder="1" applyAlignment="1" applyProtection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202" fontId="5" fillId="0" borderId="22" xfId="0" applyNumberFormat="1" applyFont="1" applyBorder="1" applyAlignment="1">
      <alignment vertical="center" shrinkToFit="1"/>
    </xf>
    <xf numFmtId="202" fontId="5" fillId="0" borderId="23" xfId="0" applyNumberFormat="1" applyFont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202" fontId="5" fillId="0" borderId="6" xfId="0" applyNumberFormat="1" applyFont="1" applyFill="1" applyBorder="1" applyAlignment="1" applyProtection="1">
      <alignment horizontal="right" vertical="center" shrinkToFit="1"/>
    </xf>
    <xf numFmtId="202" fontId="5" fillId="0" borderId="7" xfId="0" applyNumberFormat="1" applyFont="1" applyFill="1" applyBorder="1" applyAlignment="1" applyProtection="1">
      <alignment horizontal="right" vertical="center" shrinkToFit="1"/>
    </xf>
    <xf numFmtId="0" fontId="5" fillId="0" borderId="8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87" fontId="5" fillId="0" borderId="6" xfId="0" applyNumberFormat="1" applyFont="1" applyFill="1" applyBorder="1" applyAlignment="1" applyProtection="1">
      <alignment horizontal="right" vertical="center" shrinkToFit="1"/>
    </xf>
    <xf numFmtId="202" fontId="5" fillId="0" borderId="7" xfId="0" applyNumberFormat="1" applyFont="1" applyFill="1" applyBorder="1" applyAlignment="1" applyProtection="1">
      <alignment horizontal="right" vertical="center" shrinkToFit="1"/>
    </xf>
    <xf numFmtId="0" fontId="14" fillId="0" borderId="15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197" fontId="5" fillId="0" borderId="6" xfId="0" applyNumberFormat="1" applyFont="1" applyBorder="1" applyAlignment="1">
      <alignment horizontal="right" vertical="center" shrinkToFit="1"/>
    </xf>
    <xf numFmtId="202" fontId="5" fillId="0" borderId="7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vertical="center"/>
    </xf>
    <xf numFmtId="202" fontId="5" fillId="0" borderId="6" xfId="0" applyNumberFormat="1" applyFont="1" applyBorder="1" applyAlignment="1">
      <alignment horizontal="right" vertical="center" shrinkToFit="1"/>
    </xf>
    <xf numFmtId="0" fontId="15" fillId="0" borderId="15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3" xfId="0" applyFont="1" applyBorder="1" applyAlignment="1">
      <alignment horizontal="center" vertical="center" wrapText="1" readingOrder="2"/>
    </xf>
    <xf numFmtId="0" fontId="12" fillId="0" borderId="12" xfId="0" applyFont="1" applyBorder="1" applyAlignment="1">
      <alignment horizontal="center" vertical="center" wrapText="1" readingOrder="2"/>
    </xf>
    <xf numFmtId="187" fontId="5" fillId="0" borderId="6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202" fontId="5" fillId="0" borderId="20" xfId="0" applyNumberFormat="1" applyFont="1" applyBorder="1" applyAlignment="1">
      <alignment horizontal="right" vertical="center" shrinkToFit="1"/>
    </xf>
    <xf numFmtId="0" fontId="7" fillId="0" borderId="1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right" vertical="center"/>
    </xf>
    <xf numFmtId="0" fontId="18" fillId="0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7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187" fontId="5" fillId="0" borderId="6" xfId="0" applyNumberFormat="1" applyFont="1" applyBorder="1" applyAlignment="1">
      <alignment vertical="center" shrinkToFit="1"/>
    </xf>
    <xf numFmtId="0" fontId="5" fillId="0" borderId="8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97" fontId="5" fillId="0" borderId="6" xfId="402" applyNumberFormat="1" applyFont="1" applyBorder="1" applyAlignment="1">
      <alignment horizontal="right" vertical="center" shrinkToFit="1"/>
    </xf>
    <xf numFmtId="202" fontId="5" fillId="0" borderId="7" xfId="402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97" fontId="1" fillId="0" borderId="0" xfId="0" applyNumberFormat="1" applyFont="1" applyAlignment="1">
      <alignment vertical="center"/>
    </xf>
    <xf numFmtId="0" fontId="5" fillId="0" borderId="8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/>
    </xf>
    <xf numFmtId="202" fontId="5" fillId="0" borderId="12" xfId="0" applyNumberFormat="1" applyFont="1" applyBorder="1" applyAlignment="1">
      <alignment horizontal="right" vertical="center" shrinkToFit="1"/>
    </xf>
    <xf numFmtId="202" fontId="5" fillId="0" borderId="13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197" fontId="5" fillId="0" borderId="22" xfId="0" applyNumberFormat="1" applyFont="1" applyBorder="1" applyAlignment="1">
      <alignment horizontal="right" vertical="center" shrinkToFit="1"/>
    </xf>
    <xf numFmtId="202" fontId="5" fillId="0" borderId="23" xfId="0" applyNumberFormat="1" applyFont="1" applyBorder="1" applyAlignment="1">
      <alignment horizontal="right" vertical="center" shrinkToFit="1"/>
    </xf>
    <xf numFmtId="202" fontId="1" fillId="0" borderId="0" xfId="0" applyNumberFormat="1" applyFont="1" applyAlignment="1">
      <alignment vertical="center"/>
    </xf>
    <xf numFmtId="0" fontId="11" fillId="0" borderId="15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/>
    </xf>
    <xf numFmtId="204" fontId="5" fillId="0" borderId="6" xfId="0" applyNumberFormat="1" applyFont="1" applyBorder="1" applyAlignment="1">
      <alignment horizontal="right" vertical="center" shrinkToFit="1"/>
    </xf>
    <xf numFmtId="0" fontId="17" fillId="0" borderId="6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21" fillId="0" borderId="0" xfId="0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 applyBorder="1"/>
    <xf numFmtId="197" fontId="17" fillId="0" borderId="6" xfId="0" applyNumberFormat="1" applyFont="1" applyBorder="1" applyAlignment="1">
      <alignment horizontal="right" vertical="center" shrinkToFit="1"/>
    </xf>
    <xf numFmtId="202" fontId="17" fillId="0" borderId="7" xfId="0" applyNumberFormat="1" applyFont="1" applyBorder="1" applyAlignment="1">
      <alignment horizontal="right" vertical="center" shrinkToFit="1"/>
    </xf>
    <xf numFmtId="202" fontId="17" fillId="0" borderId="12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left" vertical="center" wrapText="1" shrinkToFit="1"/>
    </xf>
  </cellXfs>
  <cellStyles count="480">
    <cellStyle name="常规" xfId="0" builtinId="0"/>
    <cellStyle name="货币[0]" xfId="1" builtinId="7"/>
    <cellStyle name="货币" xfId="2" builtinId="4"/>
    <cellStyle name="好_05玉溪" xfId="3"/>
    <cellStyle name="20% - 强调文字颜色 3" xfId="4" builtinId="38"/>
    <cellStyle name="输入" xfId="5" builtinId="20"/>
    <cellStyle name="args.style" xfId="6"/>
    <cellStyle name="千位分隔[0]" xfId="7" builtinId="6"/>
    <cellStyle name="Accent2 - 40%" xfId="8"/>
    <cellStyle name="40% - 强调文字颜色 3" xfId="9" builtinId="39"/>
    <cellStyle name="计算 2" xfId="10"/>
    <cellStyle name="MS Sans Serif" xfId="11"/>
    <cellStyle name="千位分隔" xfId="12" builtinId="3"/>
    <cellStyle name="好_汇总" xfId="13"/>
    <cellStyle name="差" xfId="14" builtinId="27"/>
    <cellStyle name="60% - 强调文字颜色 3" xfId="15" builtinId="40"/>
    <cellStyle name="好_1003牟定县" xfId="16"/>
    <cellStyle name="超链接" xfId="17" builtinId="8"/>
    <cellStyle name="日期" xfId="18"/>
    <cellStyle name="差_奖励补助测算5.23新" xfId="19"/>
    <cellStyle name="Accent2 - 60%" xfId="20"/>
    <cellStyle name="百分比" xfId="21" builtinId="5"/>
    <cellStyle name="差_2009年一般性转移支付标准工资_奖励补助测算5.22测试" xfId="22"/>
    <cellStyle name="已访问的超链接" xfId="23" builtinId="9"/>
    <cellStyle name="注释" xfId="24" builtinId="10"/>
    <cellStyle name="常规 6" xfId="25"/>
    <cellStyle name="_ET_STYLE_NoName_00__Sheet3" xfId="26"/>
    <cellStyle name="_ET_STYLE_NoName_00__Book1" xfId="27"/>
    <cellStyle name="差_2006年分析表" xfId="28"/>
    <cellStyle name="标题 4" xfId="29" builtinId="19"/>
    <cellStyle name="差_教师绩效工资测算表（离退休按各地上报数测算）2009年1月1日" xfId="30"/>
    <cellStyle name="差_2007年政法部门业务指标" xfId="31"/>
    <cellStyle name="60% - 强调文字颜色 2" xfId="32" builtinId="36"/>
    <cellStyle name="好_奖励补助测算5.23新" xfId="33"/>
    <cellStyle name="差_指标五" xfId="34"/>
    <cellStyle name="警告文本" xfId="35" builtinId="11"/>
    <cellStyle name="差_奖励补助测算5.22测试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60% - 强调文字颜色 4" xfId="45" builtinId="44"/>
    <cellStyle name="输出" xfId="46" builtinId="21"/>
    <cellStyle name="Input" xfId="47"/>
    <cellStyle name="计算" xfId="48" builtinId="22"/>
    <cellStyle name="40% - 强调文字颜色 4 2" xfId="49"/>
    <cellStyle name="检查单元格" xfId="50" builtinId="23"/>
    <cellStyle name="好_2009年一般性转移支付标准工资_地方配套按人均增幅控制8.30一般预算平均增幅、人均可用财力平均增幅两次控制、社会治安系数调整、案件数调整xl" xfId="51"/>
    <cellStyle name="20% - 强调文字颜色 6" xfId="52" builtinId="50"/>
    <cellStyle name="好_三季度－表二" xfId="53"/>
    <cellStyle name="Currency [0]" xfId="54"/>
    <cellStyle name="强调文字颜色 2" xfId="55" builtinId="33"/>
    <cellStyle name="差_教育厅提供义务教育及高中教师人数（2009年1月6日）" xfId="56"/>
    <cellStyle name="链接单元格" xfId="57" builtinId="24"/>
    <cellStyle name="差_Book2" xfId="58"/>
    <cellStyle name="汇总" xfId="59" builtinId="25"/>
    <cellStyle name="好" xfId="60" builtinId="26"/>
    <cellStyle name="Heading 3" xfId="61"/>
    <cellStyle name="适中" xfId="62" builtinId="28"/>
    <cellStyle name="差_2010年社会保险统计报表表样" xfId="63"/>
    <cellStyle name="常规_2000.07" xfId="64"/>
    <cellStyle name="20% - 强调文字颜色 5" xfId="65" builtinId="46"/>
    <cellStyle name="强调文字颜色 1" xfId="66" builtinId="29"/>
    <cellStyle name="20% - 强调文字颜色 1" xfId="67" builtinId="30"/>
    <cellStyle name="40% - 强调文字颜色 1" xfId="68" builtinId="31"/>
    <cellStyle name="输出 2" xfId="69"/>
    <cellStyle name="20% - 强调文字颜色 2" xfId="70" builtinId="34"/>
    <cellStyle name="40% - 强调文字颜色 2" xfId="71" builtinId="35"/>
    <cellStyle name="千位分隔[0] 2" xfId="72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差_2006年全省财力计算表（中央、决算）" xfId="80"/>
    <cellStyle name="60% - 强调文字颜色 5" xfId="81" builtinId="48"/>
    <cellStyle name="强调文字颜色 6" xfId="82" builtinId="49"/>
    <cellStyle name="适中 2" xfId="83"/>
    <cellStyle name="好_业务工作量指标" xfId="84"/>
    <cellStyle name="_弱电系统设备配置报价清单" xfId="85"/>
    <cellStyle name="40% - 强调文字颜色 6" xfId="86" builtinId="51"/>
    <cellStyle name="60% - 强调文字颜色 6" xfId="87" builtinId="52"/>
    <cellStyle name="_ET_STYLE_NoName_00_" xfId="88"/>
    <cellStyle name="好_汇总-县级财政报表附表" xfId="89"/>
    <cellStyle name="Normal_3H8" xfId="90"/>
    <cellStyle name="_Book1_1" xfId="91"/>
    <cellStyle name="好_2008年县级公安保障标准落实奖励经费分配测算" xfId="92"/>
    <cellStyle name="_20100326高清市院遂宁检察院1080P配置清单26日改" xfId="93"/>
    <cellStyle name="PSDec" xfId="94"/>
    <cellStyle name="_计财部审批要件" xfId="95"/>
    <cellStyle name="?鹎%U龡&amp;H?_x0008__x001c__x001c_?_x0007__x0001__x0001_" xfId="96"/>
    <cellStyle name="_0202" xfId="97"/>
    <cellStyle name="_Book1" xfId="98"/>
    <cellStyle name="Accent2 - 20%" xfId="99"/>
    <cellStyle name="_Book1_2" xfId="100"/>
    <cellStyle name="Heading 1" xfId="101"/>
    <cellStyle name="_Book1_3" xfId="102"/>
    <cellStyle name="_ET_STYLE_NoName_00__Book1_1" xfId="103"/>
    <cellStyle name="好_11大理" xfId="104"/>
    <cellStyle name="Accent5 - 20%" xfId="105"/>
    <cellStyle name="_ET_STYLE_NoName_00__Book1_2" xfId="106"/>
    <cellStyle name="Accent1 - 20%" xfId="107"/>
    <cellStyle name="20% - Accent1" xfId="108"/>
    <cellStyle name="20% - Accent2" xfId="109"/>
    <cellStyle name="20% - Accent3" xfId="110"/>
    <cellStyle name="20% - Accent4" xfId="111"/>
    <cellStyle name="20% - Accent5" xfId="112"/>
    <cellStyle name="20% - Accent6" xfId="113"/>
    <cellStyle name="差_奖励补助测算5.24冯铸" xfId="114"/>
    <cellStyle name="20% - 强调文字颜色 1 2" xfId="115"/>
    <cellStyle name="20% - 强调文字颜色 2 2" xfId="116"/>
    <cellStyle name="好_03昭通" xfId="117"/>
    <cellStyle name="差_20101012(9-25)" xfId="118"/>
    <cellStyle name="Heading 2" xfId="119"/>
    <cellStyle name="20% - 强调文字颜色 3 2" xfId="120"/>
    <cellStyle name="常规 3" xfId="121"/>
    <cellStyle name="Mon閠aire_!!!GO" xfId="122"/>
    <cellStyle name="20% - 强调文字颜色 4 2" xfId="123"/>
    <cellStyle name="콤마_BOILER-CO1" xfId="124"/>
    <cellStyle name="寘嬫愗傝_Region Orders (2)" xfId="125"/>
    <cellStyle name="20% - 强调文字颜色 5 2" xfId="126"/>
    <cellStyle name="20% - 强调文字颜色 6 2" xfId="127"/>
    <cellStyle name="40% - Accent1" xfId="128"/>
    <cellStyle name="40% - Accent2" xfId="129"/>
    <cellStyle name="40% - Accent3" xfId="130"/>
    <cellStyle name="常规 2 2_20101012(9-25)" xfId="131"/>
    <cellStyle name="Normal - Style1" xfId="132"/>
    <cellStyle name="40% - Accent4" xfId="133"/>
    <cellStyle name="警告文本 2" xfId="134"/>
    <cellStyle name="好_不用软件计算9.1不考虑经费管理评价xl" xfId="135"/>
    <cellStyle name="40% - Accent5" xfId="136"/>
    <cellStyle name="好_第五部分(才淼、饶永宏）" xfId="137"/>
    <cellStyle name="好_00省级(定稿)" xfId="138"/>
    <cellStyle name="40% - Accent6" xfId="139"/>
    <cellStyle name="差_指标四" xfId="140"/>
    <cellStyle name="40% - 强调文字颜色 1 2" xfId="141"/>
    <cellStyle name="好_奖励补助测算7.25" xfId="142"/>
    <cellStyle name="40% - 强调文字颜色 2 2" xfId="143"/>
    <cellStyle name="40% - 强调文字颜色 3 2" xfId="144"/>
    <cellStyle name="好_2006年分析表" xfId="145"/>
    <cellStyle name="40% - 强调文字颜色 5 2" xfId="146"/>
    <cellStyle name="好_下半年禁毒办案经费分配2544.3万元" xfId="147"/>
    <cellStyle name="差_03昭通" xfId="148"/>
    <cellStyle name="40% - 强调文字颜色 6 2" xfId="149"/>
    <cellStyle name="强调 2" xfId="150"/>
    <cellStyle name="60% - Accent1" xfId="151"/>
    <cellStyle name="强调 3" xfId="152"/>
    <cellStyle name="常规 2 2" xfId="153"/>
    <cellStyle name="部门" xfId="154"/>
    <cellStyle name="60% - Accent2" xfId="155"/>
    <cellStyle name="常规 2 3" xfId="156"/>
    <cellStyle name="60% - Accent3" xfId="157"/>
    <cellStyle name="常规 2 4" xfId="158"/>
    <cellStyle name="PSInt" xfId="159"/>
    <cellStyle name="per.style" xfId="160"/>
    <cellStyle name="60% - Accent4" xfId="161"/>
    <cellStyle name="强调文字颜色 4 2" xfId="162"/>
    <cellStyle name="常规 2 5" xfId="163"/>
    <cellStyle name="差_云南农村义务教育统计表" xfId="164"/>
    <cellStyle name="60% - Accent5" xfId="165"/>
    <cellStyle name="好_检验表" xfId="166"/>
    <cellStyle name="常规 2 6" xfId="167"/>
    <cellStyle name="t" xfId="168"/>
    <cellStyle name="60% - Accent6" xfId="169"/>
    <cellStyle name="콤마 [0]_BOILER-CO1" xfId="170"/>
    <cellStyle name="商品名称" xfId="171"/>
    <cellStyle name="Heading 4" xfId="172"/>
    <cellStyle name="60% - 强调文字颜色 1 2" xfId="173"/>
    <cellStyle name="常规 5" xfId="174"/>
    <cellStyle name="60% - 强调文字颜色 2 2" xfId="175"/>
    <cellStyle name="60% - 强调文字颜色 3 2" xfId="176"/>
    <cellStyle name="Neutral" xfId="177"/>
    <cellStyle name="60% - 强调文字颜色 4 2" xfId="178"/>
    <cellStyle name="60% - 强调文字颜色 5 2" xfId="179"/>
    <cellStyle name="好_2007年人员分部门统计表" xfId="180"/>
    <cellStyle name="60% - 强调文字颜色 6 2" xfId="181"/>
    <cellStyle name="6mal" xfId="182"/>
    <cellStyle name="Accent1" xfId="183"/>
    <cellStyle name="差_2006年基础数据" xfId="184"/>
    <cellStyle name="Accent1 - 40%" xfId="185"/>
    <cellStyle name="Accent1 - 60%" xfId="186"/>
    <cellStyle name="Percent [2]" xfId="187"/>
    <cellStyle name="Accent1_公安安全支出补充表5.14" xfId="188"/>
    <cellStyle name="Accent2" xfId="189"/>
    <cellStyle name="Accent2_公安安全支出补充表5.14" xfId="190"/>
    <cellStyle name="差_2007年检察院案件数" xfId="191"/>
    <cellStyle name="Accent3" xfId="192"/>
    <cellStyle name="好_指标四" xfId="193"/>
    <cellStyle name="Milliers_!!!GO" xfId="194"/>
    <cellStyle name="Accent3 - 20%" xfId="195"/>
    <cellStyle name="好_0502通海县" xfId="196"/>
    <cellStyle name="Mon閠aire [0]_!!!GO" xfId="197"/>
    <cellStyle name="Accent3 - 40%" xfId="198"/>
    <cellStyle name="好_2009年一般性转移支付标准工资_~4190974" xfId="199"/>
    <cellStyle name="Accent3 - 60%" xfId="200"/>
    <cellStyle name="Accent3_公安安全支出补充表5.14" xfId="201"/>
    <cellStyle name="Accent4" xfId="202"/>
    <cellStyle name="Accent4 - 20%" xfId="203"/>
    <cellStyle name="Accent4 - 40%" xfId="204"/>
    <cellStyle name="捠壿 [0.00]_Region Orders (2)" xfId="205"/>
    <cellStyle name="Accent4 - 60%" xfId="206"/>
    <cellStyle name="Header1" xfId="207"/>
    <cellStyle name="Accent4_公安安全支出补充表5.14" xfId="208"/>
    <cellStyle name="好_2009年一般性转移支付标准工资_~5676413" xfId="209"/>
    <cellStyle name="Accent5" xfId="210"/>
    <cellStyle name="千分位[0]_ 白土" xfId="211"/>
    <cellStyle name="Accent5 - 40%" xfId="212"/>
    <cellStyle name="Accent5 - 60%" xfId="213"/>
    <cellStyle name="Accent5_公安安全支出补充表5.14" xfId="214"/>
    <cellStyle name="Accent6" xfId="215"/>
    <cellStyle name="好_M03" xfId="216"/>
    <cellStyle name="Accent6 - 20%" xfId="217"/>
    <cellStyle name="Accent6 - 40%" xfId="218"/>
    <cellStyle name="Accent6 - 60%" xfId="219"/>
    <cellStyle name="常规 4" xfId="220"/>
    <cellStyle name="Accent6_公安安全支出补充表5.14" xfId="221"/>
    <cellStyle name="昗弨_Pacific Region P&amp;L" xfId="222"/>
    <cellStyle name="常规 2 3 2" xfId="223"/>
    <cellStyle name="Bad" xfId="224"/>
    <cellStyle name="Calc Currency (0)" xfId="225"/>
    <cellStyle name="差_530623_2006年县级财政报表附表" xfId="226"/>
    <cellStyle name="PSHeading" xfId="227"/>
    <cellStyle name="Calculation" xfId="228"/>
    <cellStyle name="Check Cell" xfId="229"/>
    <cellStyle name="常规 2" xfId="230"/>
    <cellStyle name="Title" xfId="231"/>
    <cellStyle name="ColLevel_1" xfId="232"/>
    <cellStyle name="Comma [0]" xfId="233"/>
    <cellStyle name="통화_BOILER-CO1" xfId="234"/>
    <cellStyle name="comma zerodec" xfId="235"/>
    <cellStyle name="Comma_!!!GO" xfId="236"/>
    <cellStyle name="样式 1" xfId="237"/>
    <cellStyle name="分级显示列_1_Book1" xfId="238"/>
    <cellStyle name="Currency_!!!GO" xfId="239"/>
    <cellStyle name="Currency1" xfId="240"/>
    <cellStyle name="好_指标五" xfId="241"/>
    <cellStyle name="差_云南省2008年中小学教职工情况（教育厅提供20090101加工整理）" xfId="242"/>
    <cellStyle name="Date" xfId="243"/>
    <cellStyle name="Dollar (zero dec)" xfId="244"/>
    <cellStyle name="强调文字颜色 1 2" xfId="245"/>
    <cellStyle name="差_医疗保险已改" xfId="246"/>
    <cellStyle name="差_1110洱源县" xfId="247"/>
    <cellStyle name="Explanatory Text" xfId="248"/>
    <cellStyle name="Fixed" xfId="249"/>
    <cellStyle name="Good" xfId="250"/>
    <cellStyle name="标题 2 2" xfId="251"/>
    <cellStyle name="Grey" xfId="252"/>
    <cellStyle name="Header2" xfId="253"/>
    <cellStyle name="HEADING1" xfId="254"/>
    <cellStyle name="差_地方配套按人均增幅控制8.31（调整结案率后）xl" xfId="255"/>
    <cellStyle name="HEADING2" xfId="256"/>
    <cellStyle name="Input [yellow]" xfId="257"/>
    <cellStyle name="Input Cells" xfId="258"/>
    <cellStyle name="检查单元格 2" xfId="259"/>
    <cellStyle name="归盒啦_95" xfId="260"/>
    <cellStyle name="Linked Cell" xfId="261"/>
    <cellStyle name="Linked Cells" xfId="262"/>
    <cellStyle name="Millares [0]_96 Risk" xfId="263"/>
    <cellStyle name="差_奖励补助测算7.25" xfId="264"/>
    <cellStyle name="Millares_96 Risk" xfId="265"/>
    <cellStyle name="Milliers [0]_!!!GO" xfId="266"/>
    <cellStyle name="烹拳 [0]_ +Foil &amp; -FOIL &amp; PAPER" xfId="267"/>
    <cellStyle name="差_县级基础数据" xfId="268"/>
    <cellStyle name="Moneda [0]_96 Risk" xfId="269"/>
    <cellStyle name="差_2009年一般性转移支付标准工资_奖励补助测算7.23" xfId="270"/>
    <cellStyle name="Moneda_96 Risk" xfId="271"/>
    <cellStyle name="New Times Roman" xfId="272"/>
    <cellStyle name="no dec" xfId="273"/>
    <cellStyle name="Norma,_laroux_4_营业在建 (2)_E21" xfId="274"/>
    <cellStyle name="好_历年教师人数" xfId="275"/>
    <cellStyle name="Normal_!!!GO" xfId="276"/>
    <cellStyle name="Note" xfId="277"/>
    <cellStyle name="Output" xfId="278"/>
    <cellStyle name="Percent_!!!GO" xfId="279"/>
    <cellStyle name="好_第一部分：综合全" xfId="280"/>
    <cellStyle name="标题 5" xfId="281"/>
    <cellStyle name="Pourcentage_pldt" xfId="282"/>
    <cellStyle name="PSDate" xfId="283"/>
    <cellStyle name="差_00省级(打印)" xfId="284"/>
    <cellStyle name="PSSpacer" xfId="285"/>
    <cellStyle name="差_2008年县级公安保障标准落实奖励经费分配测算" xfId="286"/>
    <cellStyle name="RowLevel_0" xfId="287"/>
    <cellStyle name="sstot" xfId="288"/>
    <cellStyle name="Standard_AREAS" xfId="289"/>
    <cellStyle name="t_HVAC Equipment (3)" xfId="290"/>
    <cellStyle name="Total" xfId="291"/>
    <cellStyle name="烹拳_ +Foil &amp; -FOIL &amp; PAPER" xfId="292"/>
    <cellStyle name="Warning Text" xfId="293"/>
    <cellStyle name="百分比 2" xfId="294"/>
    <cellStyle name="百分比 3" xfId="295"/>
    <cellStyle name="捠壿_Region Orders (2)" xfId="296"/>
    <cellStyle name="통화 [0]_BOILER-CO1" xfId="297"/>
    <cellStyle name="未定义" xfId="298"/>
    <cellStyle name="编号" xfId="299"/>
    <cellStyle name="差_20101012(26-47)表" xfId="300"/>
    <cellStyle name="标题 1 1" xfId="301"/>
    <cellStyle name="标题 1 2" xfId="302"/>
    <cellStyle name="标题 2 1" xfId="303"/>
    <cellStyle name="标题 3 2" xfId="304"/>
    <cellStyle name="千位分隔 3" xfId="305"/>
    <cellStyle name="标题 4 2" xfId="306"/>
    <cellStyle name="好_00省级(打印)" xfId="307"/>
    <cellStyle name="标题1" xfId="308"/>
    <cellStyle name="差_丽江汇总" xfId="309"/>
    <cellStyle name="表标题" xfId="310"/>
    <cellStyle name="差 2" xfId="311"/>
    <cellStyle name="差_~4190974" xfId="312"/>
    <cellStyle name="差_~5676413" xfId="313"/>
    <cellStyle name="差_005-8月26日(佟亚丽+赵立卫)" xfId="314"/>
    <cellStyle name="差_00省级(定稿)" xfId="315"/>
    <cellStyle name="差_0502通海县" xfId="316"/>
    <cellStyle name="后继超链接" xfId="317"/>
    <cellStyle name="差_05表式10.5" xfId="318"/>
    <cellStyle name="差_05玉溪" xfId="319"/>
    <cellStyle name="差_0605石屏县" xfId="320"/>
    <cellStyle name="千分位_ 白土" xfId="321"/>
    <cellStyle name="差_1003牟定县" xfId="322"/>
    <cellStyle name="差_11大理" xfId="323"/>
    <cellStyle name="差_2、土地面积、人口、粮食产量基本情况" xfId="324"/>
    <cellStyle name="差_2006年水利统计指标统计表" xfId="325"/>
    <cellStyle name="差_2006年在职人员情况" xfId="326"/>
    <cellStyle name="好_县级基础数据" xfId="327"/>
    <cellStyle name="差_业务工作量指标" xfId="328"/>
    <cellStyle name="差_2007年可用财力" xfId="329"/>
    <cellStyle name="差_2007年人员分部门统计表" xfId="330"/>
    <cellStyle name="差_2008云南省分县市中小学教职工统计表（教育厅提供）" xfId="331"/>
    <cellStyle name="常规 2_004-赵立卫（20090820）" xfId="332"/>
    <cellStyle name="差_2009年一般性转移支付标准工资" xfId="333"/>
    <cellStyle name="差_下半年禁吸戒毒经费1000万元" xfId="334"/>
    <cellStyle name="差_2009年一般性转移支付标准工资_~4190974" xfId="335"/>
    <cellStyle name="差_2009年一般性转移支付标准工资_~5676413" xfId="336"/>
    <cellStyle name="差_2009年一般性转移支付标准工资_不用软件计算9.1不考虑经费管理评价xl" xfId="337"/>
    <cellStyle name="差_2009年一般性转移支付标准工资_地方配套按人均增幅控制8.30xl" xfId="338"/>
    <cellStyle name="好_云南省2008年中小学教师人数统计表" xfId="339"/>
    <cellStyle name="差_2009年一般性转移支付标准工资_地方配套按人均增幅控制8.30一般预算平均增幅、人均可用财力平均增幅两次控制、社会治安系数调整、案件数调整xl" xfId="340"/>
    <cellStyle name="差_2009年一般性转移支付标准工资_地方配套按人均增幅控制8.31（调整结案率后）xl" xfId="341"/>
    <cellStyle name="差_2009年一般性转移支付标准工资_奖励补助测算5.23新" xfId="342"/>
    <cellStyle name="差_云南省2008年中小学教师人数统计表" xfId="343"/>
    <cellStyle name="差_义务教育阶段教职工人数（教育厅提供最终）" xfId="344"/>
    <cellStyle name="差_2009年一般性转移支付标准工资_奖励补助测算5.24冯铸" xfId="345"/>
    <cellStyle name="差_2009年一般性转移支付标准工资_奖励补助测算7.25" xfId="346"/>
    <cellStyle name="差_2009年一般性转移支付标准工资_奖励补助测算7.25 (version 1) (version 1)" xfId="347"/>
    <cellStyle name="注释 2" xfId="348"/>
    <cellStyle name="好_地方配套按人均增幅控制8.30xl" xfId="349"/>
    <cellStyle name="好_005-8月26日(佟亚丽+赵立卫)" xfId="350"/>
    <cellStyle name="差_20101012(48-60)" xfId="351"/>
    <cellStyle name="差_48-60" xfId="352"/>
    <cellStyle name="差_530629_2006年县级财政报表附表" xfId="353"/>
    <cellStyle name="差_5334_2006年迪庆县级财政报表附表" xfId="354"/>
    <cellStyle name="好_地方配套按人均增幅控制8.31（调整结案率后）xl" xfId="355"/>
    <cellStyle name="差_地方配套按人均增幅控制8.30xl" xfId="356"/>
    <cellStyle name="差_Book1" xfId="357"/>
    <cellStyle name="差_Book1_1" xfId="358"/>
    <cellStyle name="差_M01-2(州市补助收入)" xfId="359"/>
    <cellStyle name="差_M03" xfId="360"/>
    <cellStyle name="差_报表0831（改）" xfId="361"/>
    <cellStyle name="好_奖励补助测算5.22测试" xfId="362"/>
    <cellStyle name="差_不用软件计算9.1不考虑经费管理评价xl" xfId="363"/>
    <cellStyle name="差_财政供养人员" xfId="364"/>
    <cellStyle name="差_财政支出对上级的依赖程度" xfId="365"/>
    <cellStyle name="强调文字颜色 6 2" xfId="366"/>
    <cellStyle name="好_Book2" xfId="367"/>
    <cellStyle name="差_城建部门" xfId="368"/>
    <cellStyle name="差_地方配套按人均增幅控制8.30一般预算平均增幅、人均可用财力平均增幅两次控制、社会治安系数调整、案件数调整xl" xfId="369"/>
    <cellStyle name="差_第五部分(才淼、饶永宏）" xfId="370"/>
    <cellStyle name="差_第一部分：综合全" xfId="371"/>
    <cellStyle name="差_高中教师人数（教育厅1.6日提供）" xfId="372"/>
    <cellStyle name="差_汇总" xfId="373"/>
    <cellStyle name="分级显示行_1_13区汇总" xfId="374"/>
    <cellStyle name="常规 2 4 2" xfId="375"/>
    <cellStyle name="差_汇总-县级财政报表附表" xfId="376"/>
    <cellStyle name="好_医疗保险已改" xfId="377"/>
    <cellStyle name="差_基础数据分析" xfId="378"/>
    <cellStyle name="差_检验表" xfId="379"/>
    <cellStyle name="差_检验表（调整后）" xfId="380"/>
    <cellStyle name="差_奖励补助测算7.23" xfId="381"/>
    <cellStyle name="差_奖励补助测算7.25 (version 1) (version 1)" xfId="382"/>
    <cellStyle name="差_历年教师人数" xfId="383"/>
    <cellStyle name="差_三季度－表二" xfId="384"/>
    <cellStyle name="差_卫生部门" xfId="385"/>
    <cellStyle name="好_M01-2(州市补助收入)" xfId="386"/>
    <cellStyle name="差_文体广播部门" xfId="387"/>
    <cellStyle name="差_下半年禁毒办案经费分配2544.3万元" xfId="388"/>
    <cellStyle name="差_县级公安机关公用经费标准奖励测算方案（定稿）" xfId="389"/>
    <cellStyle name="差_云南省2008年转移支付测算——州市本级考核部分及政策性测算" xfId="390"/>
    <cellStyle name="常规 2 2 2" xfId="391"/>
    <cellStyle name="好_奖励补助测算7.23" xfId="392"/>
    <cellStyle name="常规 2 3 2 2" xfId="393"/>
    <cellStyle name="常规 2 3 2_20101012(9-25)" xfId="394"/>
    <cellStyle name="好_2009年一般性转移支付标准工资_奖励补助测算5.23新" xfId="395"/>
    <cellStyle name="常规 2 3_20101012(26-47)表" xfId="396"/>
    <cellStyle name="常规 2 4_20101012(9-25)" xfId="397"/>
    <cellStyle name="常规 2 7" xfId="398"/>
    <cellStyle name="输入 2" xfId="399"/>
    <cellStyle name="常规 2 8" xfId="400"/>
    <cellStyle name="常规 7" xfId="401"/>
    <cellStyle name="常规_2010年2月省认定数" xfId="402"/>
    <cellStyle name="好 2" xfId="403"/>
    <cellStyle name="好_2007年检察院案件数" xfId="404"/>
    <cellStyle name="好_~4190974" xfId="405"/>
    <cellStyle name="好_高中教师人数（教育厅1.6日提供）" xfId="406"/>
    <cellStyle name="好_~5676413" xfId="407"/>
    <cellStyle name="好_530629_2006年县级财政报表附表" xfId="408"/>
    <cellStyle name="好_05表式10.5" xfId="409"/>
    <cellStyle name="好_0605石屏县" xfId="410"/>
    <cellStyle name="好_奖励补助测算7.25 (version 1) (version 1)" xfId="411"/>
    <cellStyle name="好_1110洱源县" xfId="412"/>
    <cellStyle name="好_2009年一般性转移支付标准工资_地方配套按人均增幅控制8.30xl" xfId="413"/>
    <cellStyle name="好_2、土地面积、人口、粮食产量基本情况" xfId="414"/>
    <cellStyle name="好_2006年基础数据" xfId="415"/>
    <cellStyle name="好_2006年全省财力计算表（中央、决算）" xfId="416"/>
    <cellStyle name="好_奖励补助测算5.24冯铸" xfId="417"/>
    <cellStyle name="好_2006年水利统计指标统计表" xfId="418"/>
    <cellStyle name="好_2006年在职人员情况" xfId="419"/>
    <cellStyle name="好_2007年可用财力" xfId="420"/>
    <cellStyle name="好_2007年政法部门业务指标" xfId="421"/>
    <cellStyle name="好_2008云南省分县市中小学教职工统计表（教育厅提供）" xfId="422"/>
    <cellStyle name="霓付_ +Foil &amp; -FOIL &amp; PAPER" xfId="423"/>
    <cellStyle name="好_2009年一般性转移支付标准工资" xfId="424"/>
    <cellStyle name="好_2009年一般性转移支付标准工资_不用软件计算9.1不考虑经费管理评价xl" xfId="425"/>
    <cellStyle name="好_2009年一般性转移支付标准工资_地方配套按人均增幅控制8.31（调整结案率后）xl" xfId="426"/>
    <cellStyle name="好_2009年一般性转移支付标准工资_奖励补助测算5.22测试" xfId="427"/>
    <cellStyle name="好_2009年一般性转移支付标准工资_奖励补助测算5.24冯铸" xfId="428"/>
    <cellStyle name="好_2009年一般性转移支付标准工资_奖励补助测算7.23" xfId="429"/>
    <cellStyle name="好_2009年一般性转移支付标准工资_奖励补助测算7.25" xfId="430"/>
    <cellStyle name="好_20101012(26-47)表" xfId="431"/>
    <cellStyle name="好_2009年一般性转移支付标准工资_奖励补助测算7.25 (version 1) (version 1)" xfId="432"/>
    <cellStyle name="好_云南省2008年转移支付测算——州市本级考核部分及政策性测算" xfId="433"/>
    <cellStyle name="好_20101012(48-60)" xfId="434"/>
    <cellStyle name="好_20101012(9-25)" xfId="435"/>
    <cellStyle name="好_财政供养人员" xfId="436"/>
    <cellStyle name="好_2010年社会保险统计报表表样" xfId="437"/>
    <cellStyle name="好_48-60" xfId="438"/>
    <cellStyle name="好_卫生部门" xfId="439"/>
    <cellStyle name="好_530623_2006年县级财政报表附表" xfId="440"/>
    <cellStyle name="好_5334_2006年迪庆县级财政报表附表" xfId="441"/>
    <cellStyle name="好_Book1" xfId="442"/>
    <cellStyle name="千位分隔 2" xfId="443"/>
    <cellStyle name="好_Book1_1" xfId="444"/>
    <cellStyle name="好_报表0831（改）" xfId="445"/>
    <cellStyle name="好_财政支出对上级的依赖程度" xfId="446"/>
    <cellStyle name="汇总 2" xfId="447"/>
    <cellStyle name="好_城建部门" xfId="448"/>
    <cellStyle name="好_地方配套按人均增幅控制8.30一般预算平均增幅、人均可用财力平均增幅两次控制、社会治安系数调整、案件数调整xl" xfId="449"/>
    <cellStyle name="强调 1" xfId="450"/>
    <cellStyle name="好_基础数据分析" xfId="451"/>
    <cellStyle name="好_检验表（调整后）" xfId="452"/>
    <cellStyle name="好_教师绩效工资测算表（离退休按各地上报数测算）2009年1月1日" xfId="453"/>
    <cellStyle name="好_教育厅提供义务教育及高中教师人数（2009年1月6日）" xfId="454"/>
    <cellStyle name="好_丽江汇总" xfId="455"/>
    <cellStyle name="好_文体广播部门" xfId="456"/>
    <cellStyle name="好_下半年禁吸戒毒经费1000万元" xfId="457"/>
    <cellStyle name="好_云南省2008年中小学教职工情况（教育厅提供20090101加工整理）" xfId="458"/>
    <cellStyle name="好_县级公安机关公用经费标准奖励测算方案（定稿）" xfId="459"/>
    <cellStyle name="好_义务教育阶段教职工人数（教育厅提供最终）" xfId="460"/>
    <cellStyle name="好_云南农村义务教育统计表" xfId="461"/>
    <cellStyle name="解释性文本 2" xfId="462"/>
    <cellStyle name="借出原因" xfId="463"/>
    <cellStyle name="链接单元格 2" xfId="464"/>
    <cellStyle name="霓付 [0]_ +Foil &amp; -FOIL &amp; PAPER" xfId="465"/>
    <cellStyle name="普通_ 白土" xfId="466"/>
    <cellStyle name="千位[0]_ 方正PC" xfId="467"/>
    <cellStyle name="千位_ 方正PC" xfId="468"/>
    <cellStyle name="钎霖_4岿角利" xfId="469"/>
    <cellStyle name="强调文字颜色 2 2" xfId="470"/>
    <cellStyle name="强调文字颜色 3 2" xfId="471"/>
    <cellStyle name="强调文字颜色 5 2" xfId="472"/>
    <cellStyle name="数量" xfId="473"/>
    <cellStyle name="数字" xfId="474"/>
    <cellStyle name="小数" xfId="475"/>
    <cellStyle name="寘嬫愗傝 [0.00]_Region Orders (2)" xfId="476"/>
    <cellStyle name="표준_0N-HANDLING " xfId="477"/>
    <cellStyle name="常规_2012年3月月报_2015年8月月报" xfId="478"/>
    <cellStyle name="常规_2011年1月月报" xfId="47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50" zoomScaleNormal="150" workbookViewId="0">
      <selection activeCell="F19" sqref="F19"/>
    </sheetView>
  </sheetViews>
  <sheetFormatPr defaultColWidth="9" defaultRowHeight="14.25" outlineLevelCol="6"/>
  <cols>
    <col min="1" max="1" width="20.625" customWidth="1"/>
    <col min="2" max="2" width="6.375" customWidth="1"/>
    <col min="3" max="3" width="8.125" customWidth="1"/>
    <col min="4" max="4" width="6.375" customWidth="1"/>
  </cols>
  <sheetData>
    <row r="1" ht="45.2" customHeight="1" spans="1:4">
      <c r="A1" s="5" t="s">
        <v>95</v>
      </c>
      <c r="B1" s="182"/>
      <c r="C1" s="182"/>
      <c r="D1" s="182"/>
    </row>
    <row r="2" s="43" customFormat="1" ht="18" customHeight="1" spans="1:4">
      <c r="A2" s="125" t="s">
        <v>1</v>
      </c>
      <c r="B2" s="126" t="s">
        <v>96</v>
      </c>
      <c r="C2" s="109" t="s">
        <v>97</v>
      </c>
      <c r="D2" s="127" t="s">
        <v>45</v>
      </c>
    </row>
    <row r="3" s="43" customFormat="1" ht="15.75" customHeight="1" spans="1:4">
      <c r="A3" s="128"/>
      <c r="B3" s="129"/>
      <c r="C3" s="112"/>
      <c r="D3" s="130"/>
    </row>
    <row r="4" s="43" customFormat="1" ht="21.95" customHeight="1" spans="1:6">
      <c r="A4" s="135" t="s">
        <v>15</v>
      </c>
      <c r="B4" s="180" t="s">
        <v>6</v>
      </c>
      <c r="C4" s="133"/>
      <c r="D4" s="134">
        <v>-35.9</v>
      </c>
      <c r="F4" s="183"/>
    </row>
    <row r="5" s="43" customFormat="1" ht="21.95" customHeight="1" spans="1:6">
      <c r="A5" s="135" t="s">
        <v>98</v>
      </c>
      <c r="B5" s="180" t="s">
        <v>6</v>
      </c>
      <c r="C5" s="133"/>
      <c r="D5" s="134">
        <v>-21.3916793636857</v>
      </c>
      <c r="F5" s="183"/>
    </row>
    <row r="6" s="43" customFormat="1" ht="21.95" customHeight="1" spans="1:7">
      <c r="A6" s="135" t="s">
        <v>90</v>
      </c>
      <c r="B6" s="180" t="s">
        <v>6</v>
      </c>
      <c r="C6" s="133"/>
      <c r="D6" s="134">
        <v>-29.5874527667063</v>
      </c>
      <c r="F6" s="183"/>
      <c r="G6" s="44"/>
    </row>
    <row r="7" s="43" customFormat="1" ht="21.95" customHeight="1" spans="1:6">
      <c r="A7" s="135" t="s">
        <v>91</v>
      </c>
      <c r="B7" s="180" t="s">
        <v>6</v>
      </c>
      <c r="C7" s="133"/>
      <c r="D7" s="134">
        <v>-59.5720410158698</v>
      </c>
      <c r="F7" s="183"/>
    </row>
    <row r="8" s="43" customFormat="1" ht="21.95" customHeight="1" spans="1:6">
      <c r="A8" s="135" t="s">
        <v>92</v>
      </c>
      <c r="B8" s="180" t="s">
        <v>6</v>
      </c>
      <c r="C8" s="133"/>
      <c r="D8" s="134">
        <v>-14.9651202885865</v>
      </c>
      <c r="F8" s="183"/>
    </row>
    <row r="9" s="43" customFormat="1" ht="21.95" customHeight="1" spans="1:6">
      <c r="A9" s="135" t="s">
        <v>93</v>
      </c>
      <c r="B9" s="180" t="s">
        <v>6</v>
      </c>
      <c r="C9" s="133"/>
      <c r="D9" s="134">
        <v>-14.6</v>
      </c>
      <c r="F9" s="183"/>
    </row>
    <row r="10" s="43" customFormat="1" ht="21.95" customHeight="1" spans="1:6">
      <c r="A10" s="135" t="s">
        <v>99</v>
      </c>
      <c r="B10" s="180" t="s">
        <v>6</v>
      </c>
      <c r="C10" s="133"/>
      <c r="D10" s="134">
        <v>-52.7572295926204</v>
      </c>
      <c r="F10" s="183"/>
    </row>
    <row r="11" s="43" customFormat="1" ht="21.95" customHeight="1" spans="1:6">
      <c r="A11" s="135" t="s">
        <v>100</v>
      </c>
      <c r="B11" s="180" t="s">
        <v>6</v>
      </c>
      <c r="C11" s="133"/>
      <c r="D11" s="134">
        <v>-27.7609980302035</v>
      </c>
      <c r="F11" s="183"/>
    </row>
    <row r="12" s="43" customFormat="1" ht="21.95" customHeight="1" spans="1:4">
      <c r="A12" s="135" t="s">
        <v>101</v>
      </c>
      <c r="B12" s="180" t="s">
        <v>6</v>
      </c>
      <c r="C12" s="133"/>
      <c r="D12" s="134">
        <v>-94</v>
      </c>
    </row>
    <row r="13" s="43" customFormat="1" ht="21.95" customHeight="1" spans="1:4">
      <c r="A13" s="135" t="s">
        <v>102</v>
      </c>
      <c r="B13" s="180" t="s">
        <v>6</v>
      </c>
      <c r="C13" s="133"/>
      <c r="D13" s="134">
        <v>-27.7</v>
      </c>
    </row>
    <row r="14" s="43" customFormat="1" ht="21.95" customHeight="1" spans="1:4">
      <c r="A14" s="135" t="s">
        <v>103</v>
      </c>
      <c r="B14" s="180" t="s">
        <v>6</v>
      </c>
      <c r="C14" s="133"/>
      <c r="D14" s="134">
        <v>-27.6686342767772</v>
      </c>
    </row>
    <row r="15" s="43" customFormat="1" ht="21.95" customHeight="1" spans="1:4">
      <c r="A15" s="135" t="s">
        <v>104</v>
      </c>
      <c r="B15" s="180" t="s">
        <v>6</v>
      </c>
      <c r="C15" s="133"/>
      <c r="D15" s="134">
        <v>-37.7</v>
      </c>
    </row>
    <row r="16" s="43" customFormat="1" ht="21.95" customHeight="1" spans="1:4">
      <c r="A16" s="135" t="s">
        <v>105</v>
      </c>
      <c r="B16" s="180" t="s">
        <v>6</v>
      </c>
      <c r="C16" s="133"/>
      <c r="D16" s="134">
        <v>1.4</v>
      </c>
    </row>
    <row r="17" s="43" customFormat="1" ht="21.95" customHeight="1" spans="1:4">
      <c r="A17" s="135" t="s">
        <v>106</v>
      </c>
      <c r="B17" s="180" t="s">
        <v>107</v>
      </c>
      <c r="C17" s="133">
        <v>0</v>
      </c>
      <c r="D17" s="134">
        <v>-100</v>
      </c>
    </row>
    <row r="18" s="43" customFormat="1" ht="21.95" customHeight="1" spans="1:4">
      <c r="A18" s="135" t="s">
        <v>108</v>
      </c>
      <c r="B18" s="180" t="s">
        <v>107</v>
      </c>
      <c r="C18" s="133">
        <v>9.2093</v>
      </c>
      <c r="D18" s="134">
        <v>-53.3252579723073</v>
      </c>
    </row>
    <row r="19" ht="21.95" customHeight="1" spans="1:4">
      <c r="A19" s="184" t="s">
        <v>109</v>
      </c>
      <c r="B19" s="180" t="s">
        <v>6</v>
      </c>
      <c r="C19" s="133"/>
      <c r="D19" s="134" t="s">
        <v>72</v>
      </c>
    </row>
    <row r="20" ht="21.95" customHeight="1" spans="1:4">
      <c r="A20" s="185" t="s">
        <v>110</v>
      </c>
      <c r="B20" s="186" t="s">
        <v>28</v>
      </c>
      <c r="C20" s="187"/>
      <c r="D20" s="188" t="s">
        <v>72</v>
      </c>
    </row>
    <row r="21" customFormat="1" ht="14" customHeight="1" spans="1:4">
      <c r="A21" s="189"/>
      <c r="B21" s="189"/>
      <c r="C21" s="189"/>
      <c r="D21" s="189"/>
    </row>
    <row r="22" s="152" customFormat="1" ht="17.1" customHeight="1" spans="1:4">
      <c r="A22" s="138">
        <v>9</v>
      </c>
      <c r="B22" s="138"/>
      <c r="C22" s="139"/>
      <c r="D22" s="139"/>
    </row>
    <row r="23" spans="1:4">
      <c r="A23" s="45"/>
      <c r="B23" s="45"/>
      <c r="C23" s="141"/>
      <c r="D23" s="141"/>
    </row>
    <row r="24" spans="1:4">
      <c r="A24" s="45"/>
      <c r="B24" s="45"/>
      <c r="C24" s="45"/>
      <c r="D24" s="45"/>
    </row>
    <row r="25" spans="1:4">
      <c r="A25" s="45"/>
      <c r="B25" s="45"/>
      <c r="C25" s="45"/>
      <c r="D25" s="45"/>
    </row>
    <row r="26" spans="1:4">
      <c r="A26" s="45"/>
      <c r="B26" s="45"/>
      <c r="C26" s="45"/>
      <c r="D26" s="45"/>
    </row>
  </sheetData>
  <mergeCells count="7">
    <mergeCell ref="A1:D1"/>
    <mergeCell ref="A21:D21"/>
    <mergeCell ref="A22:D22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topLeftCell="A4" workbookViewId="0">
      <selection activeCell="H8" sqref="H8"/>
    </sheetView>
  </sheetViews>
  <sheetFormatPr defaultColWidth="9" defaultRowHeight="14.25" outlineLevelCol="3"/>
  <cols>
    <col min="1" max="1" width="24.75" customWidth="1"/>
    <col min="2" max="2" width="5.125" customWidth="1"/>
    <col min="3" max="3" width="7.625" style="173" customWidth="1"/>
    <col min="4" max="4" width="5.625" style="173" customWidth="1"/>
  </cols>
  <sheetData>
    <row r="1" ht="45.2" customHeight="1" spans="1:4">
      <c r="A1" s="5" t="s">
        <v>111</v>
      </c>
      <c r="B1" s="174"/>
      <c r="C1" s="174"/>
      <c r="D1" s="174"/>
    </row>
    <row r="2" s="1" customFormat="1" ht="29" customHeight="1" spans="1:4">
      <c r="A2" s="125" t="s">
        <v>1</v>
      </c>
      <c r="B2" s="126" t="s">
        <v>112</v>
      </c>
      <c r="C2" s="77" t="s">
        <v>3</v>
      </c>
      <c r="D2" s="175" t="s">
        <v>4</v>
      </c>
    </row>
    <row r="3" ht="27" customHeight="1" spans="1:4">
      <c r="A3" s="176" t="s">
        <v>16</v>
      </c>
      <c r="B3" s="177" t="s">
        <v>6</v>
      </c>
      <c r="C3" s="178">
        <v>71.08</v>
      </c>
      <c r="D3" s="179">
        <v>-17.2</v>
      </c>
    </row>
    <row r="4" ht="27" customHeight="1" spans="1:4">
      <c r="A4" s="135" t="s">
        <v>113</v>
      </c>
      <c r="B4" s="180" t="s">
        <v>6</v>
      </c>
      <c r="C4" s="178">
        <v>22.33</v>
      </c>
      <c r="D4" s="179">
        <v>-17.1</v>
      </c>
    </row>
    <row r="5" ht="27" customHeight="1" spans="1:4">
      <c r="A5" s="135" t="s">
        <v>114</v>
      </c>
      <c r="B5" s="180" t="s">
        <v>6</v>
      </c>
      <c r="C5" s="178">
        <v>8.98</v>
      </c>
      <c r="D5" s="179">
        <v>-17.6</v>
      </c>
    </row>
    <row r="6" ht="27" customHeight="1" spans="1:4">
      <c r="A6" s="135" t="s">
        <v>115</v>
      </c>
      <c r="B6" s="180" t="s">
        <v>6</v>
      </c>
      <c r="C6" s="178">
        <v>25.09</v>
      </c>
      <c r="D6" s="179">
        <v>-17.3</v>
      </c>
    </row>
    <row r="7" ht="27" customHeight="1" spans="1:4">
      <c r="A7" s="135" t="s">
        <v>116</v>
      </c>
      <c r="B7" s="180" t="s">
        <v>6</v>
      </c>
      <c r="C7" s="178">
        <v>14.68</v>
      </c>
      <c r="D7" s="179">
        <v>-16.8</v>
      </c>
    </row>
    <row r="8" ht="27" customHeight="1" spans="1:4">
      <c r="A8" s="135" t="s">
        <v>117</v>
      </c>
      <c r="B8" s="180" t="s">
        <v>6</v>
      </c>
      <c r="C8" s="178">
        <v>8.69</v>
      </c>
      <c r="D8" s="179">
        <v>-25.3</v>
      </c>
    </row>
    <row r="9" ht="27" customHeight="1" spans="1:4">
      <c r="A9" s="135" t="s">
        <v>118</v>
      </c>
      <c r="B9" s="180" t="s">
        <v>6</v>
      </c>
      <c r="C9" s="178">
        <v>0.3007</v>
      </c>
      <c r="D9" s="179">
        <v>-0.8</v>
      </c>
    </row>
    <row r="10" ht="27" customHeight="1" spans="1:4">
      <c r="A10" s="135" t="s">
        <v>119</v>
      </c>
      <c r="B10" s="180" t="s">
        <v>6</v>
      </c>
      <c r="C10" s="178">
        <v>0.18682</v>
      </c>
      <c r="D10" s="179">
        <v>-26.6</v>
      </c>
    </row>
    <row r="11" ht="27" customHeight="1" spans="1:4">
      <c r="A11" s="135" t="s">
        <v>120</v>
      </c>
      <c r="B11" s="180" t="s">
        <v>6</v>
      </c>
      <c r="C11" s="178">
        <v>0.48238</v>
      </c>
      <c r="D11" s="179">
        <v>29.9</v>
      </c>
    </row>
    <row r="12" ht="27" customHeight="1" spans="1:4">
      <c r="A12" s="135" t="s">
        <v>121</v>
      </c>
      <c r="B12" s="180" t="s">
        <v>6</v>
      </c>
      <c r="C12" s="178">
        <v>2.2081</v>
      </c>
      <c r="D12" s="179">
        <v>-23.6</v>
      </c>
    </row>
    <row r="13" ht="27" customHeight="1" spans="1:4">
      <c r="A13" s="135" t="s">
        <v>122</v>
      </c>
      <c r="B13" s="180" t="s">
        <v>6</v>
      </c>
      <c r="C13" s="178">
        <v>3.9983</v>
      </c>
      <c r="D13" s="179">
        <v>-30.3</v>
      </c>
    </row>
    <row r="14" ht="27" customHeight="1" spans="1:4">
      <c r="A14" s="135" t="s">
        <v>123</v>
      </c>
      <c r="B14" s="180" t="s">
        <v>6</v>
      </c>
      <c r="C14" s="178">
        <v>0.13137</v>
      </c>
      <c r="D14" s="179">
        <v>-17.6</v>
      </c>
    </row>
    <row r="15" ht="8.45" customHeight="1" spans="1:4">
      <c r="A15" s="137"/>
      <c r="B15" s="137"/>
      <c r="C15" s="137"/>
      <c r="D15" s="137"/>
    </row>
    <row r="16" s="1" customFormat="1" ht="12.75" customHeight="1" spans="1:4">
      <c r="A16" s="138">
        <v>10</v>
      </c>
      <c r="B16" s="138"/>
      <c r="C16" s="139"/>
      <c r="D16" s="139"/>
    </row>
    <row r="17" spans="1:4">
      <c r="A17" s="45"/>
      <c r="B17" s="45"/>
      <c r="C17" s="181"/>
      <c r="D17" s="181"/>
    </row>
    <row r="18" spans="1:4">
      <c r="A18" s="45"/>
      <c r="B18" s="45"/>
      <c r="C18" s="181"/>
      <c r="D18" s="181"/>
    </row>
    <row r="19" spans="1:4">
      <c r="A19" s="45"/>
      <c r="B19" s="45"/>
      <c r="C19" s="181"/>
      <c r="D19" s="181"/>
    </row>
    <row r="20" spans="1:4">
      <c r="A20" s="45"/>
      <c r="B20" s="45"/>
      <c r="C20" s="181"/>
      <c r="D20" s="181"/>
    </row>
    <row r="21" spans="1:4">
      <c r="A21" s="45"/>
      <c r="B21" s="45"/>
      <c r="C21" s="181"/>
      <c r="D21" s="181"/>
    </row>
    <row r="22" spans="1:4">
      <c r="A22" s="45"/>
      <c r="B22" s="45"/>
      <c r="C22" s="181"/>
      <c r="D22" s="181"/>
    </row>
    <row r="23" spans="1:4">
      <c r="A23" s="45"/>
      <c r="B23" s="45"/>
      <c r="C23" s="181"/>
      <c r="D23" s="181"/>
    </row>
    <row r="24" spans="1:4">
      <c r="A24" s="45"/>
      <c r="B24" s="45"/>
      <c r="C24" s="181"/>
      <c r="D24" s="181"/>
    </row>
    <row r="25" spans="1:4">
      <c r="A25" s="45"/>
      <c r="B25" s="45"/>
      <c r="C25" s="181"/>
      <c r="D25" s="181"/>
    </row>
  </sheetData>
  <mergeCells count="3">
    <mergeCell ref="A1:D1"/>
    <mergeCell ref="A15:D15"/>
    <mergeCell ref="A16:D16"/>
  </mergeCells>
  <printOptions horizontalCentered="1"/>
  <pageMargins left="1.14173228346457" right="1.14173228346457" top="0.984251968503937" bottom="0.590551181102362" header="0.393700787401575" footer="0.393700787401575"/>
  <pageSetup paperSize="9" scale="140" orientation="portrait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topLeftCell="A7" workbookViewId="0">
      <selection activeCell="F22" sqref="F22"/>
    </sheetView>
  </sheetViews>
  <sheetFormatPr defaultColWidth="9" defaultRowHeight="14.25" outlineLevelCol="3"/>
  <cols>
    <col min="1" max="1" width="24.125" customWidth="1"/>
    <col min="2" max="2" width="5.125" customWidth="1"/>
    <col min="3" max="3" width="7.125" customWidth="1"/>
    <col min="4" max="4" width="5.625" customWidth="1"/>
  </cols>
  <sheetData>
    <row r="1" ht="54" customHeight="1" spans="1:4">
      <c r="A1" s="5" t="s">
        <v>124</v>
      </c>
      <c r="B1" s="5"/>
      <c r="C1" s="5"/>
      <c r="D1" s="5"/>
    </row>
    <row r="2" s="43" customFormat="1" ht="17.1" customHeight="1" spans="1:4">
      <c r="A2" s="125" t="s">
        <v>1</v>
      </c>
      <c r="B2" s="108" t="s">
        <v>125</v>
      </c>
      <c r="C2" s="108" t="s">
        <v>3</v>
      </c>
      <c r="D2" s="110" t="s">
        <v>126</v>
      </c>
    </row>
    <row r="3" s="43" customFormat="1" ht="18" customHeight="1" spans="1:4">
      <c r="A3" s="128"/>
      <c r="B3" s="159"/>
      <c r="C3" s="160"/>
      <c r="D3" s="161"/>
    </row>
    <row r="4" s="43" customFormat="1" ht="18" customHeight="1" spans="1:4">
      <c r="A4" s="162" t="s">
        <v>27</v>
      </c>
      <c r="B4" s="163" t="s">
        <v>28</v>
      </c>
      <c r="C4" s="74">
        <v>105</v>
      </c>
      <c r="D4" s="75">
        <v>5</v>
      </c>
    </row>
    <row r="5" s="43" customFormat="1" ht="18" customHeight="1" spans="1:4">
      <c r="A5" s="164" t="s">
        <v>127</v>
      </c>
      <c r="B5" s="163"/>
      <c r="C5" s="74"/>
      <c r="D5" s="75"/>
    </row>
    <row r="6" s="43" customFormat="1" ht="18" customHeight="1" spans="1:4">
      <c r="A6" s="164" t="s">
        <v>128</v>
      </c>
      <c r="B6" s="163" t="s">
        <v>28</v>
      </c>
      <c r="C6" s="74">
        <v>113.1</v>
      </c>
      <c r="D6" s="75">
        <v>13.1</v>
      </c>
    </row>
    <row r="7" s="43" customFormat="1" ht="18" customHeight="1" spans="1:4">
      <c r="A7" s="164" t="s">
        <v>129</v>
      </c>
      <c r="B7" s="163" t="s">
        <v>28</v>
      </c>
      <c r="C7" s="74">
        <v>120.4</v>
      </c>
      <c r="D7" s="75">
        <v>20.4</v>
      </c>
    </row>
    <row r="8" s="43" customFormat="1" ht="18" customHeight="1" spans="1:4">
      <c r="A8" s="165" t="s">
        <v>130</v>
      </c>
      <c r="B8" s="163" t="s">
        <v>28</v>
      </c>
      <c r="C8" s="74">
        <v>99.9</v>
      </c>
      <c r="D8" s="75">
        <v>-0.1</v>
      </c>
    </row>
    <row r="9" s="158" customFormat="1" ht="18" customHeight="1" spans="1:4">
      <c r="A9" s="165" t="s">
        <v>131</v>
      </c>
      <c r="B9" s="163" t="s">
        <v>28</v>
      </c>
      <c r="C9" s="74">
        <v>104.4</v>
      </c>
      <c r="D9" s="75">
        <v>4.4</v>
      </c>
    </row>
    <row r="10" s="43" customFormat="1" ht="18" customHeight="1" spans="1:4">
      <c r="A10" s="165" t="s">
        <v>132</v>
      </c>
      <c r="B10" s="163" t="s">
        <v>28</v>
      </c>
      <c r="C10" s="74">
        <v>101.7</v>
      </c>
      <c r="D10" s="75">
        <v>1.7</v>
      </c>
    </row>
    <row r="11" s="43" customFormat="1" ht="18" customHeight="1" spans="1:4">
      <c r="A11" s="165" t="s">
        <v>133</v>
      </c>
      <c r="B11" s="163" t="s">
        <v>28</v>
      </c>
      <c r="C11" s="74">
        <v>103</v>
      </c>
      <c r="D11" s="75">
        <v>3</v>
      </c>
    </row>
    <row r="12" s="43" customFormat="1" ht="18" customHeight="1" spans="1:4">
      <c r="A12" s="165" t="s">
        <v>134</v>
      </c>
      <c r="B12" s="163" t="s">
        <v>28</v>
      </c>
      <c r="C12" s="74">
        <v>99.4</v>
      </c>
      <c r="D12" s="75">
        <v>-0.6</v>
      </c>
    </row>
    <row r="13" s="43" customFormat="1" ht="18" customHeight="1" spans="1:4">
      <c r="A13" s="165" t="s">
        <v>135</v>
      </c>
      <c r="B13" s="163" t="s">
        <v>28</v>
      </c>
      <c r="C13" s="74">
        <v>99.5</v>
      </c>
      <c r="D13" s="75">
        <v>-0.5</v>
      </c>
    </row>
    <row r="14" s="43" customFormat="1" ht="18" customHeight="1" spans="1:4">
      <c r="A14" s="165" t="s">
        <v>136</v>
      </c>
      <c r="B14" s="163" t="s">
        <v>28</v>
      </c>
      <c r="C14" s="74">
        <v>100.3</v>
      </c>
      <c r="D14" s="75">
        <v>0.3</v>
      </c>
    </row>
    <row r="15" s="43" customFormat="1" ht="18" customHeight="1" spans="1:4">
      <c r="A15" s="165" t="s">
        <v>137</v>
      </c>
      <c r="B15" s="163" t="s">
        <v>28</v>
      </c>
      <c r="C15" s="74">
        <v>99.8</v>
      </c>
      <c r="D15" s="75">
        <v>-0.2</v>
      </c>
    </row>
    <row r="16" s="43" customFormat="1" ht="18" customHeight="1" spans="1:4">
      <c r="A16" s="165" t="s">
        <v>138</v>
      </c>
      <c r="B16" s="163" t="s">
        <v>28</v>
      </c>
      <c r="C16" s="74">
        <v>102.4</v>
      </c>
      <c r="D16" s="75">
        <v>2.4</v>
      </c>
    </row>
    <row r="17" s="43" customFormat="1" ht="18" customHeight="1" spans="1:4">
      <c r="A17" s="164" t="s">
        <v>139</v>
      </c>
      <c r="B17" s="163" t="s">
        <v>28</v>
      </c>
      <c r="C17" s="74">
        <v>104</v>
      </c>
      <c r="D17" s="75">
        <v>4</v>
      </c>
    </row>
    <row r="18" s="43" customFormat="1" ht="18" customHeight="1" spans="1:4">
      <c r="A18" s="166" t="s">
        <v>140</v>
      </c>
      <c r="B18" s="163" t="s">
        <v>28</v>
      </c>
      <c r="C18" s="74">
        <v>101.01</v>
      </c>
      <c r="D18" s="75">
        <v>1</v>
      </c>
    </row>
    <row r="19" s="43" customFormat="1" ht="18" customHeight="1" spans="1:4">
      <c r="A19" s="166" t="s">
        <v>141</v>
      </c>
      <c r="B19" s="163"/>
      <c r="C19" s="74"/>
      <c r="D19" s="75"/>
    </row>
    <row r="20" s="43" customFormat="1" ht="18" customHeight="1" spans="1:4">
      <c r="A20" s="167" t="s">
        <v>142</v>
      </c>
      <c r="B20" s="163" t="s">
        <v>143</v>
      </c>
      <c r="C20" s="168">
        <v>22542.4</v>
      </c>
      <c r="D20" s="75">
        <v>7.9</v>
      </c>
    </row>
    <row r="21" s="43" customFormat="1" ht="18" customHeight="1" spans="1:4">
      <c r="A21" s="169" t="s">
        <v>144</v>
      </c>
      <c r="B21" s="163" t="s">
        <v>143</v>
      </c>
      <c r="C21" s="168">
        <v>25827.7</v>
      </c>
      <c r="D21" s="75">
        <v>6.9</v>
      </c>
    </row>
    <row r="22" s="43" customFormat="1" ht="18" customHeight="1" spans="1:4">
      <c r="A22" s="170" t="s">
        <v>145</v>
      </c>
      <c r="B22" s="171" t="s">
        <v>143</v>
      </c>
      <c r="C22" s="168">
        <v>16359.6</v>
      </c>
      <c r="D22" s="75">
        <v>9.5</v>
      </c>
    </row>
    <row r="23" s="43" customFormat="1" ht="21" customHeight="1" spans="1:4">
      <c r="A23" s="172" t="s">
        <v>146</v>
      </c>
      <c r="B23" s="172"/>
      <c r="C23" s="172"/>
      <c r="D23" s="172"/>
    </row>
    <row r="24" s="152" customFormat="1" spans="1:4">
      <c r="A24" s="138">
        <v>11</v>
      </c>
      <c r="B24" s="138"/>
      <c r="C24" s="138"/>
      <c r="D24" s="138"/>
    </row>
    <row r="25" spans="1:4">
      <c r="A25" s="45"/>
      <c r="B25" s="45"/>
      <c r="C25" s="45"/>
      <c r="D25" s="45"/>
    </row>
  </sheetData>
  <protectedRanges>
    <protectedRange sqref="B2:B3" name="区域1"/>
    <protectedRange sqref="B4:B18" name="区域1_1"/>
    <protectedRange sqref="C2:D3" name="区域1_2"/>
  </protectedRanges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zoomScale="150" zoomScaleNormal="150" workbookViewId="0">
      <selection activeCell="C19" sqref="C19"/>
    </sheetView>
  </sheetViews>
  <sheetFormatPr defaultColWidth="9" defaultRowHeight="14.25"/>
  <cols>
    <col min="1" max="1" width="21.625" customWidth="1"/>
    <col min="2" max="2" width="5.625" customWidth="1"/>
    <col min="3" max="3" width="7.875" customWidth="1"/>
    <col min="4" max="4" width="6.625" customWidth="1"/>
  </cols>
  <sheetData>
    <row r="1" ht="45.2" customHeight="1" spans="1:4">
      <c r="A1" s="5" t="s">
        <v>147</v>
      </c>
      <c r="B1" s="5"/>
      <c r="C1" s="5"/>
      <c r="D1" s="5"/>
    </row>
    <row r="2" s="43" customFormat="1" ht="17.1" customHeight="1" spans="1:4">
      <c r="A2" s="125" t="s">
        <v>1</v>
      </c>
      <c r="B2" s="126" t="s">
        <v>148</v>
      </c>
      <c r="C2" s="109" t="s">
        <v>3</v>
      </c>
      <c r="D2" s="127" t="s">
        <v>45</v>
      </c>
    </row>
    <row r="3" s="43" customFormat="1" ht="17.1" customHeight="1" spans="1:4">
      <c r="A3" s="128"/>
      <c r="B3" s="129"/>
      <c r="C3" s="112"/>
      <c r="D3" s="130"/>
    </row>
    <row r="4" s="43" customFormat="1" ht="21.6" customHeight="1" spans="1:5">
      <c r="A4" s="131" t="s">
        <v>20</v>
      </c>
      <c r="B4" s="132" t="s">
        <v>6</v>
      </c>
      <c r="C4" s="133">
        <v>5.87</v>
      </c>
      <c r="D4" s="134">
        <v>-6.5</v>
      </c>
      <c r="E4" s="44"/>
    </row>
    <row r="5" s="43" customFormat="1" ht="21.6" customHeight="1" spans="1:5">
      <c r="A5" s="131" t="s">
        <v>149</v>
      </c>
      <c r="B5" s="132" t="s">
        <v>6</v>
      </c>
      <c r="C5" s="133">
        <v>4.4955</v>
      </c>
      <c r="D5" s="134">
        <v>-10.7929515418502</v>
      </c>
      <c r="E5" s="44"/>
    </row>
    <row r="6" s="43" customFormat="1" ht="21.6" customHeight="1" spans="1:5">
      <c r="A6" s="131" t="s">
        <v>150</v>
      </c>
      <c r="B6" s="132" t="s">
        <v>6</v>
      </c>
      <c r="C6" s="133">
        <v>1.3991</v>
      </c>
      <c r="D6" s="134">
        <v>-21.5399282189323</v>
      </c>
      <c r="E6" s="44"/>
    </row>
    <row r="7" s="43" customFormat="1" ht="21.6" customHeight="1" spans="1:5">
      <c r="A7" s="131" t="s">
        <v>151</v>
      </c>
      <c r="B7" s="132" t="s">
        <v>6</v>
      </c>
      <c r="C7" s="133">
        <v>0.8383</v>
      </c>
      <c r="D7" s="134">
        <v>28.4947884733292</v>
      </c>
      <c r="E7" s="44"/>
    </row>
    <row r="8" s="43" customFormat="1" ht="21.6" customHeight="1" spans="1:5">
      <c r="A8" s="131" t="s">
        <v>152</v>
      </c>
      <c r="B8" s="132" t="s">
        <v>6</v>
      </c>
      <c r="C8" s="133">
        <v>0.2141</v>
      </c>
      <c r="D8" s="134">
        <v>-2.37118103055176</v>
      </c>
      <c r="E8" s="44"/>
    </row>
    <row r="9" s="43" customFormat="1" ht="21.6" customHeight="1" spans="1:5">
      <c r="A9" s="131" t="s">
        <v>153</v>
      </c>
      <c r="B9" s="132" t="s">
        <v>6</v>
      </c>
      <c r="C9" s="133">
        <v>1.3755</v>
      </c>
      <c r="D9" s="134">
        <v>11.2504043998706</v>
      </c>
      <c r="E9" s="44"/>
    </row>
    <row r="10" s="43" customFormat="1" ht="21.6" customHeight="1" spans="1:5">
      <c r="A10" s="135" t="s">
        <v>154</v>
      </c>
      <c r="B10" s="132" t="s">
        <v>6</v>
      </c>
      <c r="C10" s="133">
        <v>2.5576</v>
      </c>
      <c r="D10" s="134">
        <v>-1.60806339924598</v>
      </c>
      <c r="E10" s="44"/>
    </row>
    <row r="11" s="43" customFormat="1" ht="21.6" customHeight="1" spans="1:5">
      <c r="A11" s="135" t="s">
        <v>155</v>
      </c>
      <c r="B11" s="132" t="s">
        <v>6</v>
      </c>
      <c r="C11" s="133">
        <v>0.5772</v>
      </c>
      <c r="D11" s="134">
        <v>-9.13098236775819</v>
      </c>
      <c r="E11" s="44"/>
    </row>
    <row r="12" s="43" customFormat="1" ht="21.6" customHeight="1" spans="1:5">
      <c r="A12" s="135" t="s">
        <v>156</v>
      </c>
      <c r="B12" s="132" t="s">
        <v>6</v>
      </c>
      <c r="C12" s="133">
        <v>0.3106</v>
      </c>
      <c r="D12" s="134">
        <v>-7.69687964338782</v>
      </c>
      <c r="E12" s="44"/>
    </row>
    <row r="13" s="43" customFormat="1" ht="21.6" customHeight="1" spans="1:5">
      <c r="A13" s="135" t="s">
        <v>157</v>
      </c>
      <c r="B13" s="132" t="s">
        <v>6</v>
      </c>
      <c r="C13" s="133">
        <v>1.5399</v>
      </c>
      <c r="D13" s="134">
        <v>-11.5254237288136</v>
      </c>
      <c r="E13" s="44"/>
    </row>
    <row r="14" s="43" customFormat="1" ht="21.6" customHeight="1" spans="1:5">
      <c r="A14" s="135" t="s">
        <v>158</v>
      </c>
      <c r="B14" s="132" t="s">
        <v>6</v>
      </c>
      <c r="C14" s="133">
        <v>0.8857</v>
      </c>
      <c r="D14" s="134">
        <v>-8.14146442646754</v>
      </c>
      <c r="E14" s="44"/>
    </row>
    <row r="15" s="43" customFormat="1" ht="21.6" customHeight="1" spans="1:5">
      <c r="A15" s="135" t="s">
        <v>21</v>
      </c>
      <c r="B15" s="132" t="s">
        <v>6</v>
      </c>
      <c r="C15" s="133">
        <v>34.787</v>
      </c>
      <c r="D15" s="134">
        <v>20.2570591000857</v>
      </c>
      <c r="E15" s="44"/>
    </row>
    <row r="16" s="43" customFormat="1" ht="21.6" customHeight="1" spans="1:5">
      <c r="A16" s="153" t="s">
        <v>159</v>
      </c>
      <c r="B16" s="132" t="s">
        <v>6</v>
      </c>
      <c r="C16" s="133">
        <v>12.4751</v>
      </c>
      <c r="D16" s="134">
        <v>33.8573130036375</v>
      </c>
      <c r="E16" s="44"/>
    </row>
    <row r="17" s="151" customFormat="1" ht="21.6" customHeight="1" spans="1:5">
      <c r="A17" s="153" t="s">
        <v>155</v>
      </c>
      <c r="B17" s="132" t="s">
        <v>6</v>
      </c>
      <c r="C17" s="133">
        <v>2.2275</v>
      </c>
      <c r="D17" s="134">
        <v>-6.38789661693633</v>
      </c>
      <c r="E17" s="154"/>
    </row>
    <row r="18" s="151" customFormat="1" ht="21.6" customHeight="1" spans="1:5">
      <c r="A18" s="153" t="s">
        <v>156</v>
      </c>
      <c r="B18" s="132" t="s">
        <v>6</v>
      </c>
      <c r="C18" s="133">
        <v>0.7369</v>
      </c>
      <c r="D18" s="134">
        <v>2.14859994455226</v>
      </c>
      <c r="E18" s="154"/>
    </row>
    <row r="19" s="151" customFormat="1" ht="21.6" customHeight="1" spans="1:10">
      <c r="A19" s="153" t="s">
        <v>157</v>
      </c>
      <c r="B19" s="132" t="s">
        <v>6</v>
      </c>
      <c r="C19" s="133">
        <v>5.5083</v>
      </c>
      <c r="D19" s="134">
        <v>8.44177576533123</v>
      </c>
      <c r="E19" s="154"/>
      <c r="J19" s="154"/>
    </row>
    <row r="20" s="151" customFormat="1" ht="21.6" customHeight="1" spans="1:5">
      <c r="A20" s="153" t="s">
        <v>158</v>
      </c>
      <c r="B20" s="132" t="s">
        <v>6</v>
      </c>
      <c r="C20" s="133">
        <v>13.8392</v>
      </c>
      <c r="D20" s="134">
        <v>21.1085927313142</v>
      </c>
      <c r="E20" s="154"/>
    </row>
    <row r="21" s="151" customFormat="1" ht="21" customHeight="1" spans="1:5">
      <c r="A21" s="155">
        <v>12</v>
      </c>
      <c r="B21" s="155"/>
      <c r="C21" s="155"/>
      <c r="D21" s="155"/>
      <c r="E21" s="154"/>
    </row>
    <row r="22" s="151" customFormat="1" ht="21" customHeight="1" spans="1:6">
      <c r="A22" s="62"/>
      <c r="B22" s="62"/>
      <c r="C22" s="140"/>
      <c r="D22" s="140"/>
      <c r="E22" s="154"/>
      <c r="F22" s="154"/>
    </row>
    <row r="23" s="43" customFormat="1" ht="18.6" customHeight="1" spans="1:6">
      <c r="A23" s="45"/>
      <c r="B23" s="45"/>
      <c r="C23" s="141"/>
      <c r="D23" s="141"/>
      <c r="E23" s="44"/>
      <c r="F23" s="44"/>
    </row>
    <row r="24" s="152" customFormat="1" spans="1:5">
      <c r="A24"/>
      <c r="B24"/>
      <c r="C24"/>
      <c r="D24"/>
      <c r="E24" s="156"/>
    </row>
    <row r="25" spans="5:5">
      <c r="E25" s="157"/>
    </row>
    <row r="26" spans="5:5">
      <c r="E26" s="157"/>
    </row>
    <row r="27" spans="5:5">
      <c r="E27" s="157"/>
    </row>
    <row r="28" spans="5:5">
      <c r="E28" s="157"/>
    </row>
    <row r="29" spans="5:5">
      <c r="E29" s="157"/>
    </row>
    <row r="30" spans="5:5">
      <c r="E30" s="157"/>
    </row>
    <row r="31" spans="5:5">
      <c r="E31" s="157"/>
    </row>
    <row r="32" spans="5:5">
      <c r="E32" s="157"/>
    </row>
    <row r="33" spans="5:5">
      <c r="E33" s="157"/>
    </row>
    <row r="34" spans="5:5">
      <c r="E34" s="157"/>
    </row>
    <row r="35" spans="5:5">
      <c r="E35" s="157"/>
    </row>
    <row r="36" spans="5:5">
      <c r="E36" s="157"/>
    </row>
    <row r="37" spans="5:5">
      <c r="E37" s="157"/>
    </row>
    <row r="38" spans="5:5">
      <c r="E38" s="157"/>
    </row>
    <row r="39" spans="5:5">
      <c r="E39" s="157"/>
    </row>
    <row r="40" spans="5:5">
      <c r="E40" s="157"/>
    </row>
    <row r="41" spans="5:5">
      <c r="E41" s="157"/>
    </row>
    <row r="42" spans="5:5">
      <c r="E42" s="157"/>
    </row>
    <row r="43" spans="5:5">
      <c r="E43" s="157"/>
    </row>
    <row r="44" spans="5:5">
      <c r="E44" s="157"/>
    </row>
    <row r="45" spans="5:5">
      <c r="E45" s="157"/>
    </row>
    <row r="46" spans="5:5">
      <c r="E46" s="157"/>
    </row>
    <row r="47" spans="5:5">
      <c r="E47" s="157"/>
    </row>
    <row r="48" spans="5:5">
      <c r="E48" s="157"/>
    </row>
    <row r="49" spans="5:5">
      <c r="E49" s="157"/>
    </row>
    <row r="50" spans="5:5">
      <c r="E50" s="157"/>
    </row>
    <row r="51" spans="5:5">
      <c r="E51" s="157"/>
    </row>
    <row r="52" spans="5:5">
      <c r="E52" s="157"/>
    </row>
    <row r="53" spans="5:5">
      <c r="E53" s="157"/>
    </row>
    <row r="54" spans="5:5">
      <c r="E54" s="157"/>
    </row>
    <row r="55" spans="5:5">
      <c r="E55" s="157"/>
    </row>
    <row r="56" spans="5:5">
      <c r="E56" s="157"/>
    </row>
    <row r="57" spans="5:5">
      <c r="E57" s="157"/>
    </row>
    <row r="58" spans="5:5">
      <c r="E58" s="157"/>
    </row>
    <row r="59" spans="5:5">
      <c r="E59" s="157"/>
    </row>
    <row r="60" spans="5:5">
      <c r="E60" s="157"/>
    </row>
    <row r="61" spans="5:5">
      <c r="E61" s="157"/>
    </row>
    <row r="62" spans="5:5">
      <c r="E62" s="157"/>
    </row>
    <row r="63" spans="5:5">
      <c r="E63" s="157"/>
    </row>
    <row r="64" spans="5:5">
      <c r="E64" s="157"/>
    </row>
    <row r="65" spans="5:5">
      <c r="E65" s="157"/>
    </row>
    <row r="66" spans="5:5">
      <c r="E66" s="157"/>
    </row>
    <row r="67" spans="5:5">
      <c r="E67" s="157"/>
    </row>
    <row r="68" spans="5:5">
      <c r="E68" s="157"/>
    </row>
    <row r="69" spans="5:5">
      <c r="E69" s="157"/>
    </row>
    <row r="70" spans="5:5">
      <c r="E70" s="157"/>
    </row>
    <row r="71" spans="5:5">
      <c r="E71" s="157"/>
    </row>
    <row r="72" spans="5:5">
      <c r="E72" s="157"/>
    </row>
    <row r="73" spans="5:5">
      <c r="E73" s="157"/>
    </row>
    <row r="74" spans="5:5">
      <c r="E74" s="157"/>
    </row>
    <row r="75" spans="5:5">
      <c r="E75" s="157"/>
    </row>
    <row r="76" spans="5:5">
      <c r="E76" s="157"/>
    </row>
    <row r="77" spans="5:5">
      <c r="E77" s="157"/>
    </row>
    <row r="78" spans="5:5">
      <c r="E78" s="157"/>
    </row>
    <row r="79" spans="5:5">
      <c r="E79" s="157"/>
    </row>
    <row r="80" spans="5:5">
      <c r="E80" s="157"/>
    </row>
    <row r="81" spans="5:5">
      <c r="E81" s="157"/>
    </row>
    <row r="82" spans="5:5">
      <c r="E82" s="157"/>
    </row>
    <row r="83" spans="5:5">
      <c r="E83" s="157"/>
    </row>
    <row r="84" spans="5:5">
      <c r="E84" s="157"/>
    </row>
    <row r="85" spans="5:5">
      <c r="E85" s="157"/>
    </row>
    <row r="86" spans="5:5">
      <c r="E86" s="157"/>
    </row>
    <row r="87" spans="5:5">
      <c r="E87" s="157"/>
    </row>
    <row r="88" spans="5:5">
      <c r="E88" s="157"/>
    </row>
    <row r="89" spans="5:5">
      <c r="E89" s="157"/>
    </row>
    <row r="90" spans="5:5">
      <c r="E90" s="157"/>
    </row>
    <row r="91" spans="5:5">
      <c r="E91" s="157"/>
    </row>
    <row r="92" spans="5:5">
      <c r="E92" s="157"/>
    </row>
    <row r="93" spans="5:5">
      <c r="E93" s="157"/>
    </row>
    <row r="94" spans="5:5">
      <c r="E94" s="157"/>
    </row>
    <row r="95" spans="5:5">
      <c r="E95" s="157"/>
    </row>
    <row r="96" spans="5:5">
      <c r="E96" s="157"/>
    </row>
    <row r="97" spans="5:5">
      <c r="E97" s="157"/>
    </row>
    <row r="98" spans="5:5">
      <c r="E98" s="157"/>
    </row>
    <row r="99" spans="5:5">
      <c r="E99" s="157"/>
    </row>
    <row r="100" spans="5:5">
      <c r="E100" s="157"/>
    </row>
    <row r="101" spans="5:5">
      <c r="E101" s="157"/>
    </row>
    <row r="102" spans="5:5">
      <c r="E102" s="157"/>
    </row>
    <row r="103" spans="5:5">
      <c r="E103" s="157"/>
    </row>
    <row r="104" spans="5:5">
      <c r="E104" s="157"/>
    </row>
    <row r="105" spans="5:5">
      <c r="E105" s="157"/>
    </row>
    <row r="106" spans="5:5">
      <c r="E106" s="157"/>
    </row>
    <row r="107" spans="5:5">
      <c r="E107" s="157"/>
    </row>
    <row r="108" spans="5:5">
      <c r="E108" s="157"/>
    </row>
    <row r="109" spans="5:5">
      <c r="E109" s="157"/>
    </row>
    <row r="110" spans="5:5">
      <c r="E110" s="157"/>
    </row>
    <row r="111" spans="5:5">
      <c r="E111" s="157"/>
    </row>
    <row r="112" spans="5:5">
      <c r="E112" s="157"/>
    </row>
    <row r="113" spans="5:5">
      <c r="E113" s="157"/>
    </row>
    <row r="114" spans="5:5">
      <c r="E114" s="157"/>
    </row>
    <row r="115" spans="5:5">
      <c r="E115" s="157"/>
    </row>
    <row r="116" spans="5:5">
      <c r="E116" s="157"/>
    </row>
    <row r="117" spans="5:5">
      <c r="E117" s="157"/>
    </row>
    <row r="118" spans="5:5">
      <c r="E118" s="157"/>
    </row>
    <row r="119" spans="5:5">
      <c r="E119" s="157"/>
    </row>
    <row r="120" spans="5:5">
      <c r="E120" s="157"/>
    </row>
    <row r="121" spans="5:5">
      <c r="E121" s="157"/>
    </row>
    <row r="122" spans="5:5">
      <c r="E122" s="157"/>
    </row>
    <row r="123" spans="5:5">
      <c r="E123" s="157"/>
    </row>
    <row r="124" spans="5:5">
      <c r="E124" s="157"/>
    </row>
    <row r="125" spans="5:5">
      <c r="E125" s="157"/>
    </row>
    <row r="126" spans="5:5">
      <c r="E126" s="157"/>
    </row>
    <row r="127" spans="5:5">
      <c r="E127" s="157"/>
    </row>
    <row r="128" spans="5:5">
      <c r="E128" s="157"/>
    </row>
    <row r="129" spans="5:5">
      <c r="E129" s="157"/>
    </row>
    <row r="130" spans="5:5">
      <c r="E130" s="157"/>
    </row>
    <row r="131" spans="5:5">
      <c r="E131" s="157"/>
    </row>
    <row r="132" spans="5:5">
      <c r="E132" s="157"/>
    </row>
    <row r="133" spans="5:5">
      <c r="E133" s="157"/>
    </row>
    <row r="134" spans="5:5">
      <c r="E134" s="157"/>
    </row>
    <row r="135" spans="5:5">
      <c r="E135" s="157"/>
    </row>
    <row r="136" spans="5:5">
      <c r="E136" s="157"/>
    </row>
    <row r="137" spans="5:5">
      <c r="E137" s="157"/>
    </row>
    <row r="138" spans="5:5">
      <c r="E138" s="157"/>
    </row>
    <row r="139" spans="5:5">
      <c r="E139" s="157"/>
    </row>
    <row r="140" spans="5:5">
      <c r="E140" s="157"/>
    </row>
    <row r="141" spans="5:5">
      <c r="E141" s="157"/>
    </row>
    <row r="142" spans="5:5">
      <c r="E142" s="157"/>
    </row>
    <row r="143" spans="5:5">
      <c r="E143" s="157"/>
    </row>
    <row r="144" spans="5:5">
      <c r="E144" s="157"/>
    </row>
    <row r="145" spans="5:5">
      <c r="E145" s="157"/>
    </row>
    <row r="146" spans="5:5">
      <c r="E146" s="157"/>
    </row>
    <row r="147" spans="5:5">
      <c r="E147" s="157"/>
    </row>
    <row r="148" spans="5:5">
      <c r="E148" s="157"/>
    </row>
    <row r="149" spans="5:5">
      <c r="E149" s="157"/>
    </row>
    <row r="150" spans="5:5">
      <c r="E150" s="157"/>
    </row>
  </sheetData>
  <mergeCells count="6">
    <mergeCell ref="A1:D1"/>
    <mergeCell ref="A21:D21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9" scale="140" orientation="portrait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zoomScale="150" zoomScaleNormal="150" workbookViewId="0">
      <selection activeCell="F13" sqref="F13"/>
    </sheetView>
  </sheetViews>
  <sheetFormatPr defaultColWidth="9" defaultRowHeight="14.25" outlineLevelCol="5"/>
  <cols>
    <col min="1" max="1" width="20.625" style="45" customWidth="1"/>
    <col min="2" max="2" width="7.125" style="45" customWidth="1"/>
    <col min="3" max="3" width="7.625" style="45" customWidth="1"/>
    <col min="4" max="4" width="6.625" style="45" customWidth="1"/>
    <col min="5" max="16384" width="9" style="45"/>
  </cols>
  <sheetData>
    <row r="1" ht="45.2" customHeight="1" spans="1:4">
      <c r="A1" s="5" t="s">
        <v>160</v>
      </c>
      <c r="B1" s="5"/>
      <c r="C1" s="5"/>
      <c r="D1" s="5"/>
    </row>
    <row r="2" s="43" customFormat="1" ht="17.1" customHeight="1" spans="1:4">
      <c r="A2" s="125" t="s">
        <v>1</v>
      </c>
      <c r="B2" s="126" t="s">
        <v>148</v>
      </c>
      <c r="C2" s="109" t="s">
        <v>3</v>
      </c>
      <c r="D2" s="127" t="s">
        <v>161</v>
      </c>
    </row>
    <row r="3" s="43" customFormat="1" ht="17.1" customHeight="1" spans="1:4">
      <c r="A3" s="128"/>
      <c r="B3" s="129"/>
      <c r="C3" s="112"/>
      <c r="D3" s="130"/>
    </row>
    <row r="4" ht="29.45" customHeight="1" spans="1:4">
      <c r="A4" s="131" t="s">
        <v>22</v>
      </c>
      <c r="B4" s="132" t="s">
        <v>6</v>
      </c>
      <c r="C4" s="133">
        <v>14.8201</v>
      </c>
      <c r="D4" s="148">
        <v>-7.0583734697973</v>
      </c>
    </row>
    <row r="5" ht="29.45" customHeight="1" spans="1:4">
      <c r="A5" s="131" t="s">
        <v>162</v>
      </c>
      <c r="B5" s="132" t="s">
        <v>6</v>
      </c>
      <c r="C5" s="133">
        <v>1.7291</v>
      </c>
      <c r="D5" s="134">
        <v>-25.2151723541369</v>
      </c>
    </row>
    <row r="6" ht="29.45" customHeight="1" spans="1:4">
      <c r="A6" s="135" t="s">
        <v>163</v>
      </c>
      <c r="B6" s="132" t="s">
        <v>6</v>
      </c>
      <c r="C6" s="133">
        <v>5.829</v>
      </c>
      <c r="D6" s="134">
        <v>0.0669516403151817</v>
      </c>
    </row>
    <row r="7" ht="29.45" customHeight="1" spans="1:4">
      <c r="A7" s="135" t="s">
        <v>164</v>
      </c>
      <c r="B7" s="132" t="s">
        <v>6</v>
      </c>
      <c r="C7" s="133">
        <v>0.8676</v>
      </c>
      <c r="D7" s="134">
        <v>-1.26322977125298</v>
      </c>
    </row>
    <row r="8" ht="29.45" customHeight="1" spans="1:6">
      <c r="A8" s="135" t="s">
        <v>165</v>
      </c>
      <c r="B8" s="132" t="s">
        <v>6</v>
      </c>
      <c r="C8" s="133">
        <v>3.65</v>
      </c>
      <c r="D8" s="134">
        <v>-15.1853142790752</v>
      </c>
      <c r="F8" s="87"/>
    </row>
    <row r="9" ht="29.45" customHeight="1" spans="1:4">
      <c r="A9" s="135" t="s">
        <v>166</v>
      </c>
      <c r="B9" s="132" t="s">
        <v>6</v>
      </c>
      <c r="C9" s="133">
        <v>2.7444</v>
      </c>
      <c r="D9" s="134">
        <v>4.50079963445282</v>
      </c>
    </row>
    <row r="10" ht="29.45" customHeight="1" spans="1:4">
      <c r="A10" s="135" t="s">
        <v>167</v>
      </c>
      <c r="B10" s="132" t="s">
        <v>6</v>
      </c>
      <c r="C10" s="133">
        <v>2.7224</v>
      </c>
      <c r="D10" s="134">
        <v>-0.56975894813732</v>
      </c>
    </row>
    <row r="11" ht="29.45" customHeight="1" spans="1:4">
      <c r="A11" s="131" t="s">
        <v>162</v>
      </c>
      <c r="B11" s="132" t="s">
        <v>6</v>
      </c>
      <c r="C11" s="133">
        <v>0.2908</v>
      </c>
      <c r="D11" s="134">
        <v>92.0739762219287</v>
      </c>
    </row>
    <row r="12" ht="29.45" customHeight="1" spans="1:4">
      <c r="A12" s="135" t="s">
        <v>163</v>
      </c>
      <c r="B12" s="132" t="s">
        <v>6</v>
      </c>
      <c r="C12" s="133">
        <v>0.8145</v>
      </c>
      <c r="D12" s="134">
        <v>19.9558173784978</v>
      </c>
    </row>
    <row r="13" ht="29.45" customHeight="1" spans="1:4">
      <c r="A13" s="135" t="s">
        <v>164</v>
      </c>
      <c r="B13" s="132" t="s">
        <v>6</v>
      </c>
      <c r="C13" s="133">
        <v>0.1039</v>
      </c>
      <c r="D13" s="134">
        <v>-32.5324675324675</v>
      </c>
    </row>
    <row r="14" ht="29.45" customHeight="1" spans="1:4">
      <c r="A14" s="135" t="s">
        <v>165</v>
      </c>
      <c r="B14" s="132" t="s">
        <v>6</v>
      </c>
      <c r="C14" s="133">
        <v>0.9527</v>
      </c>
      <c r="D14" s="134">
        <v>-16.8310781318202</v>
      </c>
    </row>
    <row r="15" ht="29.45" customHeight="1" spans="1:4">
      <c r="A15" s="135" t="s">
        <v>166</v>
      </c>
      <c r="B15" s="132" t="s">
        <v>6</v>
      </c>
      <c r="C15" s="133">
        <v>0.5605</v>
      </c>
      <c r="D15" s="134">
        <v>-7.82765992435455</v>
      </c>
    </row>
    <row r="16" ht="20.1" customHeight="1" spans="1:4">
      <c r="A16" s="149" t="s">
        <v>168</v>
      </c>
      <c r="B16" s="149"/>
      <c r="C16" s="149"/>
      <c r="D16" s="149"/>
    </row>
    <row r="17" s="43" customFormat="1" ht="18.95" customHeight="1" spans="1:4">
      <c r="A17" s="138">
        <v>13</v>
      </c>
      <c r="B17" s="138"/>
      <c r="C17" s="138"/>
      <c r="D17" s="138"/>
    </row>
    <row r="18" s="142" customFormat="1" spans="1:4">
      <c r="A18" s="62"/>
      <c r="B18" s="62"/>
      <c r="C18" s="140"/>
      <c r="D18" s="140"/>
    </row>
    <row r="19" spans="3:4">
      <c r="C19" s="141"/>
      <c r="D19" s="150"/>
    </row>
    <row r="20" spans="4:4">
      <c r="D20" s="87"/>
    </row>
    <row r="21" spans="4:4">
      <c r="D21" s="87"/>
    </row>
    <row r="22" spans="4:4">
      <c r="D22" s="87"/>
    </row>
    <row r="23" spans="4:4">
      <c r="D23" s="87"/>
    </row>
    <row r="24" spans="4:4">
      <c r="D24" s="87"/>
    </row>
    <row r="25" spans="4:4">
      <c r="D25" s="87"/>
    </row>
    <row r="26" spans="4:4">
      <c r="D26" s="87"/>
    </row>
    <row r="27" spans="4:4">
      <c r="D27" s="87"/>
    </row>
    <row r="28" spans="4:4">
      <c r="D28" s="87"/>
    </row>
    <row r="29" spans="4:4">
      <c r="D29" s="87"/>
    </row>
    <row r="30" spans="4:4">
      <c r="D30" s="87"/>
    </row>
    <row r="31" spans="4:4">
      <c r="D31" s="87"/>
    </row>
    <row r="32" spans="4:4">
      <c r="D32" s="87"/>
    </row>
    <row r="33" spans="4:4">
      <c r="D33" s="87"/>
    </row>
    <row r="34" spans="4:4">
      <c r="D34" s="87"/>
    </row>
    <row r="35" spans="4:4">
      <c r="D35" s="87"/>
    </row>
    <row r="36" spans="4:4">
      <c r="D36" s="87"/>
    </row>
    <row r="37" spans="4:4">
      <c r="D37" s="87"/>
    </row>
    <row r="38" spans="4:4">
      <c r="D38" s="87"/>
    </row>
    <row r="39" spans="4:4">
      <c r="D39" s="87"/>
    </row>
    <row r="40" spans="4:4">
      <c r="D40" s="87"/>
    </row>
    <row r="41" spans="4:4">
      <c r="D41" s="87"/>
    </row>
    <row r="42" spans="4:4">
      <c r="D42" s="87"/>
    </row>
    <row r="43" spans="4:4">
      <c r="D43" s="87"/>
    </row>
    <row r="44" spans="4:4">
      <c r="D44" s="87"/>
    </row>
    <row r="45" spans="4:4">
      <c r="D45" s="87"/>
    </row>
    <row r="46" spans="4:4">
      <c r="D46" s="87"/>
    </row>
    <row r="47" spans="4:4">
      <c r="D47" s="87"/>
    </row>
    <row r="48" spans="4:4">
      <c r="D48" s="87"/>
    </row>
    <row r="49" spans="4:4">
      <c r="D49" s="87"/>
    </row>
    <row r="50" spans="4:4">
      <c r="D50" s="87"/>
    </row>
    <row r="51" spans="4:4">
      <c r="D51" s="87"/>
    </row>
    <row r="52" spans="4:4">
      <c r="D52" s="87"/>
    </row>
    <row r="53" spans="4:4">
      <c r="D53" s="87"/>
    </row>
    <row r="54" spans="4:4">
      <c r="D54" s="87"/>
    </row>
    <row r="55" spans="4:4">
      <c r="D55" s="87"/>
    </row>
    <row r="56" spans="4:4">
      <c r="D56" s="87"/>
    </row>
    <row r="57" spans="4:4">
      <c r="D57" s="87"/>
    </row>
    <row r="58" spans="4:4">
      <c r="D58" s="87"/>
    </row>
    <row r="59" spans="4:4">
      <c r="D59" s="87"/>
    </row>
    <row r="60" spans="4:4">
      <c r="D60" s="87"/>
    </row>
    <row r="61" spans="4:4">
      <c r="D61" s="87"/>
    </row>
    <row r="62" spans="4:4">
      <c r="D62" s="87"/>
    </row>
    <row r="63" spans="4:4">
      <c r="D63" s="87"/>
    </row>
    <row r="64" spans="4:4">
      <c r="D64" s="87"/>
    </row>
    <row r="65" spans="4:4">
      <c r="D65" s="87"/>
    </row>
    <row r="66" spans="4:4">
      <c r="D66" s="87"/>
    </row>
    <row r="67" spans="4:4">
      <c r="D67" s="87"/>
    </row>
    <row r="68" spans="4:4">
      <c r="D68" s="87"/>
    </row>
    <row r="69" spans="4:4">
      <c r="D69" s="87"/>
    </row>
    <row r="70" spans="4:4">
      <c r="D70" s="87"/>
    </row>
    <row r="71" spans="4:4">
      <c r="D71" s="87"/>
    </row>
    <row r="72" spans="4:4">
      <c r="D72" s="87"/>
    </row>
    <row r="73" spans="4:4">
      <c r="D73" s="87"/>
    </row>
    <row r="74" spans="4:4">
      <c r="D74" s="87"/>
    </row>
    <row r="75" spans="4:4">
      <c r="D75" s="87"/>
    </row>
    <row r="76" spans="4:4">
      <c r="D76" s="87"/>
    </row>
    <row r="77" spans="4:4">
      <c r="D77" s="87"/>
    </row>
    <row r="78" spans="4:4">
      <c r="D78" s="87"/>
    </row>
    <row r="79" spans="4:4">
      <c r="D79" s="87"/>
    </row>
    <row r="80" spans="4:4">
      <c r="D80" s="87"/>
    </row>
    <row r="81" spans="4:4">
      <c r="D81" s="87"/>
    </row>
    <row r="82" spans="4:4">
      <c r="D82" s="87"/>
    </row>
    <row r="83" spans="4:4">
      <c r="D83" s="87"/>
    </row>
    <row r="84" spans="4:4">
      <c r="D84" s="87"/>
    </row>
    <row r="85" spans="4:4">
      <c r="D85" s="87"/>
    </row>
    <row r="86" spans="4:4">
      <c r="D86" s="87"/>
    </row>
    <row r="87" spans="4:4">
      <c r="D87" s="87"/>
    </row>
    <row r="88" spans="4:4">
      <c r="D88" s="87"/>
    </row>
    <row r="89" spans="4:4">
      <c r="D89" s="87"/>
    </row>
    <row r="90" spans="4:4">
      <c r="D90" s="87"/>
    </row>
    <row r="91" spans="4:4">
      <c r="D91" s="87"/>
    </row>
    <row r="92" spans="4:4">
      <c r="D92" s="87"/>
    </row>
    <row r="93" spans="4:4">
      <c r="D93" s="87"/>
    </row>
    <row r="94" spans="4:4">
      <c r="D94" s="87"/>
    </row>
    <row r="95" spans="4:4">
      <c r="D95" s="87"/>
    </row>
    <row r="96" spans="4:4">
      <c r="D96" s="87"/>
    </row>
    <row r="97" spans="4:4">
      <c r="D97" s="87"/>
    </row>
    <row r="98" spans="4:4">
      <c r="D98" s="87"/>
    </row>
    <row r="99" spans="4:4">
      <c r="D99" s="87"/>
    </row>
    <row r="100" spans="4:4">
      <c r="D100" s="87"/>
    </row>
  </sheetData>
  <mergeCells count="7">
    <mergeCell ref="A1:D1"/>
    <mergeCell ref="A16:D16"/>
    <mergeCell ref="A17:D17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zoomScale="150" zoomScaleNormal="150" topLeftCell="A10" workbookViewId="0">
      <selection activeCell="F20" sqref="F20"/>
    </sheetView>
  </sheetViews>
  <sheetFormatPr defaultColWidth="9" defaultRowHeight="14.25" outlineLevelCol="5"/>
  <cols>
    <col min="1" max="1" width="25.5833333333333" style="45" customWidth="1"/>
    <col min="2" max="2" width="4.625" style="45" customWidth="1"/>
    <col min="3" max="3" width="7.125" style="45" customWidth="1"/>
    <col min="4" max="4" width="6.125" style="45" customWidth="1"/>
    <col min="5" max="16384" width="9" style="45"/>
  </cols>
  <sheetData>
    <row r="1" ht="45.2" customHeight="1" spans="1:4">
      <c r="A1" s="5" t="s">
        <v>169</v>
      </c>
      <c r="B1" s="5"/>
      <c r="C1" s="5"/>
      <c r="D1" s="5"/>
    </row>
    <row r="2" s="43" customFormat="1" ht="17.1" customHeight="1" spans="1:4">
      <c r="A2" s="125" t="s">
        <v>1</v>
      </c>
      <c r="B2" s="143" t="s">
        <v>44</v>
      </c>
      <c r="C2" s="109" t="s">
        <v>3</v>
      </c>
      <c r="D2" s="127" t="s">
        <v>39</v>
      </c>
    </row>
    <row r="3" s="43" customFormat="1" ht="17.1" customHeight="1" spans="1:4">
      <c r="A3" s="128"/>
      <c r="B3" s="144"/>
      <c r="C3" s="112"/>
      <c r="D3" s="130"/>
    </row>
    <row r="4" s="43" customFormat="1" ht="18.6" customHeight="1" spans="1:5">
      <c r="A4" s="131" t="s">
        <v>170</v>
      </c>
      <c r="B4" s="132" t="s">
        <v>6</v>
      </c>
      <c r="C4" s="133">
        <v>15.6488</v>
      </c>
      <c r="D4" s="134">
        <v>-7.95581540343736</v>
      </c>
      <c r="E4" s="44"/>
    </row>
    <row r="5" s="43" customFormat="1" ht="18.6" customHeight="1" spans="1:5">
      <c r="A5" s="131" t="s">
        <v>171</v>
      </c>
      <c r="B5" s="132" t="s">
        <v>6</v>
      </c>
      <c r="C5" s="133">
        <v>2.4588</v>
      </c>
      <c r="D5" s="134">
        <v>18.3936825885978</v>
      </c>
      <c r="E5" s="44"/>
    </row>
    <row r="6" s="43" customFormat="1" ht="18.6" customHeight="1" spans="1:5">
      <c r="A6" s="135" t="s">
        <v>172</v>
      </c>
      <c r="B6" s="132" t="s">
        <v>6</v>
      </c>
      <c r="C6" s="133">
        <v>1.0587</v>
      </c>
      <c r="D6" s="134">
        <v>-27.0817549418004</v>
      </c>
      <c r="E6" s="44"/>
    </row>
    <row r="7" s="43" customFormat="1" ht="18.6" customHeight="1" spans="1:5">
      <c r="A7" s="135" t="s">
        <v>173</v>
      </c>
      <c r="B7" s="132" t="s">
        <v>6</v>
      </c>
      <c r="C7" s="133">
        <v>3.5175</v>
      </c>
      <c r="D7" s="134">
        <v>-0.317397341797265</v>
      </c>
      <c r="E7" s="44"/>
    </row>
    <row r="8" s="43" customFormat="1" ht="18.6" customHeight="1" spans="1:5">
      <c r="A8" s="135" t="s">
        <v>174</v>
      </c>
      <c r="B8" s="132" t="s">
        <v>6</v>
      </c>
      <c r="C8" s="133">
        <v>0.403</v>
      </c>
      <c r="D8" s="134">
        <v>-36.525437076705</v>
      </c>
      <c r="E8" s="44"/>
    </row>
    <row r="9" s="43" customFormat="1" ht="18.6" customHeight="1" spans="1:5">
      <c r="A9" s="135" t="s">
        <v>163</v>
      </c>
      <c r="B9" s="132" t="s">
        <v>6</v>
      </c>
      <c r="C9" s="133">
        <v>1.0747</v>
      </c>
      <c r="D9" s="134">
        <v>34.1028200648865</v>
      </c>
      <c r="E9" s="44"/>
    </row>
    <row r="10" s="43" customFormat="1" ht="18.6" customHeight="1" spans="1:5">
      <c r="A10" s="131" t="s">
        <v>164</v>
      </c>
      <c r="B10" s="132" t="s">
        <v>6</v>
      </c>
      <c r="C10" s="133">
        <v>0.3991</v>
      </c>
      <c r="D10" s="134">
        <v>62.3677786818552</v>
      </c>
      <c r="E10" s="44"/>
    </row>
    <row r="11" s="43" customFormat="1" ht="18.6" customHeight="1" spans="1:5">
      <c r="A11" s="135" t="s">
        <v>165</v>
      </c>
      <c r="B11" s="132" t="s">
        <v>6</v>
      </c>
      <c r="C11" s="133">
        <v>1.1204</v>
      </c>
      <c r="D11" s="134">
        <v>-8.3892068683565</v>
      </c>
      <c r="E11" s="44"/>
    </row>
    <row r="12" s="43" customFormat="1" ht="18.6" customHeight="1" spans="1:5">
      <c r="A12" s="135" t="s">
        <v>166</v>
      </c>
      <c r="B12" s="132" t="s">
        <v>6</v>
      </c>
      <c r="C12" s="133">
        <v>0.5203</v>
      </c>
      <c r="D12" s="134">
        <v>-16.565105837075</v>
      </c>
      <c r="E12" s="44"/>
    </row>
    <row r="13" s="43" customFormat="1" ht="18.6" customHeight="1" spans="1:5">
      <c r="A13" s="135" t="s">
        <v>175</v>
      </c>
      <c r="B13" s="132" t="s">
        <v>176</v>
      </c>
      <c r="C13" s="145">
        <v>22679</v>
      </c>
      <c r="D13" s="134">
        <v>14.3</v>
      </c>
      <c r="E13" s="44"/>
    </row>
    <row r="14" s="43" customFormat="1" ht="18.6" customHeight="1" spans="1:5">
      <c r="A14" s="135" t="s">
        <v>177</v>
      </c>
      <c r="B14" s="132" t="s">
        <v>176</v>
      </c>
      <c r="C14" s="145">
        <v>4202</v>
      </c>
      <c r="D14" s="134">
        <v>8.8</v>
      </c>
      <c r="E14" s="44"/>
    </row>
    <row r="15" s="43" customFormat="1" ht="18.6" customHeight="1" spans="1:5">
      <c r="A15" s="135" t="s">
        <v>178</v>
      </c>
      <c r="B15" s="132" t="s">
        <v>176</v>
      </c>
      <c r="C15" s="145">
        <v>104206</v>
      </c>
      <c r="D15" s="134">
        <v>13.2</v>
      </c>
      <c r="E15" s="44"/>
    </row>
    <row r="16" s="43" customFormat="1" ht="18.6" customHeight="1" spans="1:5">
      <c r="A16" s="131" t="s">
        <v>177</v>
      </c>
      <c r="B16" s="132" t="s">
        <v>176</v>
      </c>
      <c r="C16" s="145">
        <v>19717</v>
      </c>
      <c r="D16" s="134">
        <v>18.3</v>
      </c>
      <c r="E16" s="44"/>
    </row>
    <row r="17" s="43" customFormat="1" ht="18.6" customHeight="1" spans="1:5">
      <c r="A17" s="135" t="s">
        <v>179</v>
      </c>
      <c r="B17" s="132" t="s">
        <v>176</v>
      </c>
      <c r="C17" s="145">
        <v>23919</v>
      </c>
      <c r="D17" s="134">
        <v>16.5</v>
      </c>
      <c r="E17" s="44"/>
    </row>
    <row r="18" s="43" customFormat="1" ht="18.6" customHeight="1" spans="1:5">
      <c r="A18" s="135" t="s">
        <v>174</v>
      </c>
      <c r="B18" s="132" t="s">
        <v>176</v>
      </c>
      <c r="C18" s="145">
        <v>136</v>
      </c>
      <c r="D18" s="134">
        <v>-88.4</v>
      </c>
      <c r="E18" s="44"/>
    </row>
    <row r="19" s="43" customFormat="1" ht="18.6" customHeight="1" spans="1:5">
      <c r="A19" s="135" t="s">
        <v>163</v>
      </c>
      <c r="B19" s="132" t="s">
        <v>176</v>
      </c>
      <c r="C19" s="145">
        <v>5773</v>
      </c>
      <c r="D19" s="134">
        <v>30.8</v>
      </c>
      <c r="E19" s="44"/>
    </row>
    <row r="20" s="43" customFormat="1" ht="18.6" customHeight="1" spans="1:5">
      <c r="A20" s="131" t="s">
        <v>164</v>
      </c>
      <c r="B20" s="132" t="s">
        <v>176</v>
      </c>
      <c r="C20" s="145">
        <v>2625</v>
      </c>
      <c r="D20" s="134">
        <v>58.8</v>
      </c>
      <c r="E20" s="44"/>
    </row>
    <row r="21" s="43" customFormat="1" ht="18.6" customHeight="1" spans="1:6">
      <c r="A21" s="135" t="s">
        <v>165</v>
      </c>
      <c r="B21" s="132" t="s">
        <v>176</v>
      </c>
      <c r="C21" s="145">
        <v>11329</v>
      </c>
      <c r="D21" s="134">
        <v>19.3</v>
      </c>
      <c r="E21" s="44"/>
      <c r="F21" s="44"/>
    </row>
    <row r="22" s="43" customFormat="1" ht="18.6" customHeight="1" spans="1:5">
      <c r="A22" s="135" t="s">
        <v>166</v>
      </c>
      <c r="B22" s="132" t="s">
        <v>176</v>
      </c>
      <c r="C22" s="145">
        <v>4056</v>
      </c>
      <c r="D22" s="134">
        <v>6.8</v>
      </c>
      <c r="E22" s="44"/>
    </row>
    <row r="23" s="43" customFormat="1" ht="21" customHeight="1" spans="1:5">
      <c r="A23" s="146" t="s">
        <v>180</v>
      </c>
      <c r="B23" s="146"/>
      <c r="C23" s="146"/>
      <c r="D23" s="146"/>
      <c r="E23" s="44"/>
    </row>
    <row r="24" s="142" customFormat="1" ht="17.1" customHeight="1" spans="1:5">
      <c r="A24" s="138">
        <v>14</v>
      </c>
      <c r="B24" s="138"/>
      <c r="C24" s="139"/>
      <c r="D24" s="139"/>
      <c r="E24" s="147"/>
    </row>
    <row r="25" s="142" customFormat="1" spans="1:5">
      <c r="A25" s="62"/>
      <c r="B25" s="62"/>
      <c r="C25" s="62"/>
      <c r="D25" s="62"/>
      <c r="E25" s="147"/>
    </row>
    <row r="26" spans="5:5">
      <c r="E26" s="87"/>
    </row>
    <row r="27" spans="5:5">
      <c r="E27" s="87"/>
    </row>
    <row r="28" spans="5:5">
      <c r="E28" s="87"/>
    </row>
    <row r="29" spans="5:5">
      <c r="E29" s="87"/>
    </row>
    <row r="30" spans="5:5">
      <c r="E30" s="87"/>
    </row>
    <row r="31" spans="5:5">
      <c r="E31" s="87"/>
    </row>
    <row r="32" spans="5:5">
      <c r="E32" s="87"/>
    </row>
    <row r="33" spans="5:5">
      <c r="E33" s="87"/>
    </row>
    <row r="34" spans="5:5">
      <c r="E34" s="87"/>
    </row>
    <row r="35" spans="5:5">
      <c r="E35" s="87"/>
    </row>
    <row r="36" spans="5:5">
      <c r="E36" s="87"/>
    </row>
    <row r="37" spans="5:5">
      <c r="E37" s="87"/>
    </row>
    <row r="38" spans="5:5">
      <c r="E38" s="87"/>
    </row>
    <row r="39" spans="5:5">
      <c r="E39" s="87"/>
    </row>
    <row r="40" spans="5:5">
      <c r="E40" s="87"/>
    </row>
    <row r="41" spans="5:5">
      <c r="E41" s="87"/>
    </row>
    <row r="42" spans="5:5">
      <c r="E42" s="87"/>
    </row>
    <row r="43" spans="5:5">
      <c r="E43" s="87"/>
    </row>
    <row r="44" spans="5:5">
      <c r="E44" s="87"/>
    </row>
    <row r="45" spans="5:5">
      <c r="E45" s="87"/>
    </row>
    <row r="46" spans="5:5">
      <c r="E46" s="87"/>
    </row>
    <row r="47" spans="5:5">
      <c r="E47" s="87"/>
    </row>
    <row r="48" spans="5:5">
      <c r="E48" s="87"/>
    </row>
    <row r="49" spans="5:5">
      <c r="E49" s="87"/>
    </row>
    <row r="50" spans="5:5">
      <c r="E50" s="87"/>
    </row>
    <row r="51" spans="5:5">
      <c r="E51" s="87"/>
    </row>
    <row r="52" spans="5:5">
      <c r="E52" s="87"/>
    </row>
    <row r="53" spans="5:5">
      <c r="E53" s="87"/>
    </row>
    <row r="54" spans="5:5">
      <c r="E54" s="87"/>
    </row>
    <row r="55" spans="5:5">
      <c r="E55" s="87"/>
    </row>
    <row r="56" spans="5:5">
      <c r="E56" s="87"/>
    </row>
    <row r="57" spans="5:5">
      <c r="E57" s="87"/>
    </row>
    <row r="58" spans="5:5">
      <c r="E58" s="87"/>
    </row>
    <row r="59" spans="5:5">
      <c r="E59" s="87"/>
    </row>
  </sheetData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topLeftCell="A7" workbookViewId="0">
      <selection activeCell="F9" sqref="F9"/>
    </sheetView>
  </sheetViews>
  <sheetFormatPr defaultColWidth="9" defaultRowHeight="14.25" outlineLevelCol="3"/>
  <cols>
    <col min="1" max="1" width="20.625" customWidth="1"/>
    <col min="2" max="2" width="6.625" customWidth="1"/>
    <col min="3" max="3" width="8.375" customWidth="1"/>
    <col min="4" max="4" width="6.625" customWidth="1"/>
  </cols>
  <sheetData>
    <row r="1" ht="45.2" customHeight="1" spans="1:4">
      <c r="A1" s="5" t="s">
        <v>181</v>
      </c>
      <c r="B1" s="5"/>
      <c r="C1" s="5"/>
      <c r="D1" s="5"/>
    </row>
    <row r="2" s="43" customFormat="1" ht="17.1" customHeight="1" spans="1:4">
      <c r="A2" s="125" t="s">
        <v>1</v>
      </c>
      <c r="B2" s="126" t="s">
        <v>148</v>
      </c>
      <c r="C2" s="109" t="s">
        <v>3</v>
      </c>
      <c r="D2" s="127" t="s">
        <v>45</v>
      </c>
    </row>
    <row r="3" s="43" customFormat="1" ht="17.1" customHeight="1" spans="1:4">
      <c r="A3" s="128"/>
      <c r="B3" s="129"/>
      <c r="C3" s="112"/>
      <c r="D3" s="130"/>
    </row>
    <row r="4" s="43" customFormat="1" ht="36" customHeight="1" spans="1:4">
      <c r="A4" s="131" t="s">
        <v>182</v>
      </c>
      <c r="B4" s="132" t="s">
        <v>6</v>
      </c>
      <c r="C4" s="133">
        <v>0.53</v>
      </c>
      <c r="D4" s="134">
        <v>-99.2</v>
      </c>
    </row>
    <row r="5" s="43" customFormat="1" ht="36" customHeight="1" spans="1:4">
      <c r="A5" s="131" t="s">
        <v>183</v>
      </c>
      <c r="B5" s="132" t="s">
        <v>184</v>
      </c>
      <c r="C5" s="133">
        <v>4.65</v>
      </c>
      <c r="D5" s="134">
        <v>-98.9</v>
      </c>
    </row>
    <row r="6" s="43" customFormat="1" ht="36" customHeight="1" spans="1:4">
      <c r="A6" s="135" t="s">
        <v>185</v>
      </c>
      <c r="B6" s="132" t="s">
        <v>184</v>
      </c>
      <c r="C6" s="133">
        <v>0.05</v>
      </c>
      <c r="D6" s="134">
        <v>-99.8</v>
      </c>
    </row>
    <row r="7" s="43" customFormat="1" ht="36" customHeight="1" spans="1:4">
      <c r="A7" s="135" t="s">
        <v>186</v>
      </c>
      <c r="B7" s="132" t="s">
        <v>184</v>
      </c>
      <c r="C7" s="133">
        <v>4.6</v>
      </c>
      <c r="D7" s="134">
        <v>-98.9</v>
      </c>
    </row>
    <row r="8" s="43" customFormat="1" ht="36" customHeight="1" spans="1:4">
      <c r="A8" s="135" t="s">
        <v>187</v>
      </c>
      <c r="B8" s="132" t="s">
        <v>184</v>
      </c>
      <c r="C8" s="133">
        <v>0.5514</v>
      </c>
      <c r="D8" s="134">
        <v>-82.7</v>
      </c>
    </row>
    <row r="9" s="43" customFormat="1" ht="36" customHeight="1" spans="1:4">
      <c r="A9" s="135" t="s">
        <v>188</v>
      </c>
      <c r="B9" s="132" t="s">
        <v>184</v>
      </c>
      <c r="C9" s="133">
        <v>0.0285</v>
      </c>
      <c r="D9" s="134">
        <v>-85.2</v>
      </c>
    </row>
    <row r="10" s="43" customFormat="1" ht="36" customHeight="1" spans="1:4">
      <c r="A10" s="131" t="s">
        <v>189</v>
      </c>
      <c r="B10" s="132" t="s">
        <v>184</v>
      </c>
      <c r="C10" s="133">
        <v>0.1865</v>
      </c>
      <c r="D10" s="134">
        <v>-80.7</v>
      </c>
    </row>
    <row r="11" s="43" customFormat="1" ht="36" customHeight="1" spans="1:4">
      <c r="A11" s="135" t="s">
        <v>190</v>
      </c>
      <c r="B11" s="132" t="s">
        <v>184</v>
      </c>
      <c r="C11" s="133">
        <v>0.3115</v>
      </c>
      <c r="D11" s="134">
        <v>-83.4</v>
      </c>
    </row>
    <row r="12" s="43" customFormat="1" ht="36" customHeight="1" spans="1:4">
      <c r="A12" s="135" t="s">
        <v>191</v>
      </c>
      <c r="B12" s="132" t="s">
        <v>184</v>
      </c>
      <c r="C12" s="133">
        <v>0.0249</v>
      </c>
      <c r="D12" s="134">
        <v>-83.5</v>
      </c>
    </row>
    <row r="13" s="43" customFormat="1" ht="36" customHeight="1" spans="1:4">
      <c r="A13" s="135" t="s">
        <v>192</v>
      </c>
      <c r="B13" s="132" t="s">
        <v>28</v>
      </c>
      <c r="C13" s="136">
        <v>18</v>
      </c>
      <c r="D13" s="134"/>
    </row>
    <row r="14" s="43" customFormat="1" ht="13.15" customHeight="1" spans="1:4">
      <c r="A14" s="137"/>
      <c r="B14" s="137"/>
      <c r="C14" s="137"/>
      <c r="D14" s="137"/>
    </row>
    <row r="15" s="43" customFormat="1" ht="18.6" customHeight="1" spans="1:4">
      <c r="A15" s="138">
        <v>15</v>
      </c>
      <c r="B15" s="138"/>
      <c r="C15" s="139"/>
      <c r="D15" s="139"/>
    </row>
    <row r="16" s="43" customFormat="1" spans="1:4">
      <c r="A16" s="62"/>
      <c r="B16" s="62"/>
      <c r="C16" s="140"/>
      <c r="D16" s="140"/>
    </row>
    <row r="17" spans="1:4">
      <c r="A17" s="45"/>
      <c r="B17" s="45"/>
      <c r="C17" s="141"/>
      <c r="D17" s="141"/>
    </row>
    <row r="18" spans="1:4">
      <c r="A18" s="45"/>
      <c r="B18" s="45"/>
      <c r="C18" s="45"/>
      <c r="D18" s="45"/>
    </row>
    <row r="19" spans="1:4">
      <c r="A19" s="45"/>
      <c r="B19" s="45"/>
      <c r="C19" s="45"/>
      <c r="D19" s="45"/>
    </row>
    <row r="20" spans="1:4">
      <c r="A20" s="45"/>
      <c r="B20" s="45"/>
      <c r="C20" s="45"/>
      <c r="D20" s="45"/>
    </row>
    <row r="21" spans="1:4">
      <c r="A21" s="45"/>
      <c r="B21" s="45"/>
      <c r="C21" s="45"/>
      <c r="D21" s="45"/>
    </row>
    <row r="22" spans="1:4">
      <c r="A22" s="45"/>
      <c r="B22" s="45"/>
      <c r="C22" s="45"/>
      <c r="D22" s="45"/>
    </row>
    <row r="23" spans="1:4">
      <c r="A23" s="45"/>
      <c r="B23" s="45"/>
      <c r="C23" s="45"/>
      <c r="D23" s="45"/>
    </row>
    <row r="24" spans="1:4">
      <c r="A24" s="45"/>
      <c r="B24" s="45"/>
      <c r="C24" s="45"/>
      <c r="D24" s="45"/>
    </row>
    <row r="25" spans="1:4">
      <c r="A25" s="45"/>
      <c r="B25" s="45"/>
      <c r="C25" s="45"/>
      <c r="D25" s="45"/>
    </row>
  </sheetData>
  <mergeCells count="7">
    <mergeCell ref="A1:D1"/>
    <mergeCell ref="A14:D14"/>
    <mergeCell ref="A15:D15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85" zoomScaleNormal="85" workbookViewId="0">
      <selection activeCell="Q17" sqref="Q17"/>
    </sheetView>
  </sheetViews>
  <sheetFormatPr defaultColWidth="9" defaultRowHeight="14.25" outlineLevelCol="6"/>
  <cols>
    <col min="1" max="1" width="20.875" style="105" customWidth="1"/>
    <col min="2" max="2" width="5.875" style="105" customWidth="1"/>
    <col min="3" max="3" width="7.375" style="105" customWidth="1"/>
    <col min="4" max="4" width="8.125" style="105" customWidth="1"/>
    <col min="5" max="16384" width="9" style="105"/>
  </cols>
  <sheetData>
    <row r="1" ht="45.2" customHeight="1" spans="1:4">
      <c r="A1" s="106" t="s">
        <v>193</v>
      </c>
      <c r="B1" s="106"/>
      <c r="C1" s="106"/>
      <c r="D1" s="106"/>
    </row>
    <row r="2" s="104" customFormat="1" ht="17.1" customHeight="1" spans="1:4">
      <c r="A2" s="107" t="s">
        <v>1</v>
      </c>
      <c r="B2" s="108" t="s">
        <v>148</v>
      </c>
      <c r="C2" s="109" t="s">
        <v>3</v>
      </c>
      <c r="D2" s="110" t="s">
        <v>194</v>
      </c>
    </row>
    <row r="3" s="104" customFormat="1" ht="17.1" customHeight="1" spans="1:4">
      <c r="A3" s="107"/>
      <c r="B3" s="111"/>
      <c r="C3" s="112"/>
      <c r="D3" s="113"/>
    </row>
    <row r="4" s="104" customFormat="1" ht="17.45" customHeight="1" spans="1:4">
      <c r="A4" s="114" t="s">
        <v>17</v>
      </c>
      <c r="B4" s="115" t="s">
        <v>6</v>
      </c>
      <c r="C4" s="116"/>
      <c r="D4" s="117"/>
    </row>
    <row r="5" s="104" customFormat="1" ht="17.45" customHeight="1" spans="1:4">
      <c r="A5" s="118" t="s">
        <v>195</v>
      </c>
      <c r="B5" s="115" t="s">
        <v>6</v>
      </c>
      <c r="C5" s="116"/>
      <c r="D5" s="117"/>
    </row>
    <row r="6" s="104" customFormat="1" ht="17.45" customHeight="1" spans="1:4">
      <c r="A6" s="118" t="s">
        <v>196</v>
      </c>
      <c r="B6" s="115" t="s">
        <v>6</v>
      </c>
      <c r="C6" s="116"/>
      <c r="D6" s="117"/>
    </row>
    <row r="7" s="104" customFormat="1" ht="17.45" customHeight="1" spans="1:4">
      <c r="A7" s="118" t="s">
        <v>197</v>
      </c>
      <c r="B7" s="115" t="s">
        <v>6</v>
      </c>
      <c r="C7" s="116"/>
      <c r="D7" s="117"/>
    </row>
    <row r="8" s="104" customFormat="1" ht="17.45" customHeight="1" spans="1:4">
      <c r="A8" s="118" t="s">
        <v>198</v>
      </c>
      <c r="B8" s="115" t="s">
        <v>6</v>
      </c>
      <c r="C8" s="116"/>
      <c r="D8" s="117"/>
    </row>
    <row r="9" s="104" customFormat="1" ht="17.45" customHeight="1" spans="1:4">
      <c r="A9" s="118" t="s">
        <v>199</v>
      </c>
      <c r="B9" s="115" t="s">
        <v>6</v>
      </c>
      <c r="C9" s="116"/>
      <c r="D9" s="117"/>
    </row>
    <row r="10" s="104" customFormat="1" ht="17.45" customHeight="1" spans="1:4">
      <c r="A10" s="118" t="s">
        <v>200</v>
      </c>
      <c r="B10" s="115" t="s">
        <v>6</v>
      </c>
      <c r="C10" s="116"/>
      <c r="D10" s="117"/>
    </row>
    <row r="11" s="104" customFormat="1" ht="17.45" customHeight="1" spans="1:4">
      <c r="A11" s="118" t="s">
        <v>201</v>
      </c>
      <c r="B11" s="115" t="s">
        <v>6</v>
      </c>
      <c r="C11" s="116"/>
      <c r="D11" s="117"/>
    </row>
    <row r="12" s="104" customFormat="1" ht="17.45" customHeight="1" spans="1:4">
      <c r="A12" s="118" t="s">
        <v>202</v>
      </c>
      <c r="B12" s="115"/>
      <c r="C12" s="116"/>
      <c r="D12" s="117"/>
    </row>
    <row r="13" s="104" customFormat="1" ht="17.45" customHeight="1" spans="1:5">
      <c r="A13" s="118" t="s">
        <v>89</v>
      </c>
      <c r="B13" s="115" t="s">
        <v>6</v>
      </c>
      <c r="C13" s="116"/>
      <c r="D13" s="117"/>
      <c r="E13" s="119"/>
    </row>
    <row r="14" s="104" customFormat="1" ht="17.45" customHeight="1" spans="1:5">
      <c r="A14" s="118" t="s">
        <v>90</v>
      </c>
      <c r="B14" s="115" t="s">
        <v>6</v>
      </c>
      <c r="C14" s="116"/>
      <c r="D14" s="117"/>
      <c r="E14" s="119"/>
    </row>
    <row r="15" s="104" customFormat="1" ht="17.45" customHeight="1" spans="1:5">
      <c r="A15" s="118" t="s">
        <v>91</v>
      </c>
      <c r="B15" s="115" t="s">
        <v>6</v>
      </c>
      <c r="C15" s="116"/>
      <c r="D15" s="117"/>
      <c r="E15" s="119"/>
    </row>
    <row r="16" s="104" customFormat="1" ht="17.45" customHeight="1" spans="1:5">
      <c r="A16" s="118" t="s">
        <v>92</v>
      </c>
      <c r="B16" s="115" t="s">
        <v>6</v>
      </c>
      <c r="C16" s="116"/>
      <c r="D16" s="117"/>
      <c r="E16" s="119"/>
    </row>
    <row r="17" ht="17.45" customHeight="1" spans="1:5">
      <c r="A17" s="118" t="s">
        <v>93</v>
      </c>
      <c r="B17" s="115" t="s">
        <v>6</v>
      </c>
      <c r="C17" s="116"/>
      <c r="D17" s="117"/>
      <c r="E17" s="120"/>
    </row>
    <row r="18" ht="17.45" customHeight="1" spans="1:5">
      <c r="A18" s="118" t="s">
        <v>203</v>
      </c>
      <c r="B18" s="115" t="s">
        <v>204</v>
      </c>
      <c r="C18" s="121">
        <v>1</v>
      </c>
      <c r="D18" s="122" t="s">
        <v>205</v>
      </c>
      <c r="E18" s="120"/>
    </row>
    <row r="19" ht="17.45" customHeight="1" spans="1:5">
      <c r="A19" s="118" t="s">
        <v>206</v>
      </c>
      <c r="B19" s="115" t="s">
        <v>207</v>
      </c>
      <c r="C19" s="116">
        <v>0</v>
      </c>
      <c r="D19" s="117">
        <v>-100</v>
      </c>
      <c r="E19" s="120"/>
    </row>
    <row r="20" ht="17.45" customHeight="1" spans="1:5">
      <c r="A20" s="118" t="s">
        <v>208</v>
      </c>
      <c r="B20" s="115" t="s">
        <v>207</v>
      </c>
      <c r="C20" s="116">
        <v>0</v>
      </c>
      <c r="D20" s="117">
        <v>-100</v>
      </c>
      <c r="E20" s="120"/>
    </row>
    <row r="21" ht="17.45" customHeight="1" spans="1:5">
      <c r="A21" s="118" t="s">
        <v>209</v>
      </c>
      <c r="B21" s="115" t="s">
        <v>207</v>
      </c>
      <c r="C21" s="116"/>
      <c r="D21" s="117"/>
      <c r="E21" s="120"/>
    </row>
    <row r="22" ht="17.45" customHeight="1" spans="1:7">
      <c r="A22" s="118" t="s">
        <v>210</v>
      </c>
      <c r="B22" s="115" t="s">
        <v>207</v>
      </c>
      <c r="C22" s="116"/>
      <c r="D22" s="117"/>
      <c r="E22" s="120"/>
      <c r="G22" s="120"/>
    </row>
    <row r="23" ht="17.45" customHeight="1" spans="1:5">
      <c r="A23" s="118" t="s">
        <v>211</v>
      </c>
      <c r="B23" s="115" t="s">
        <v>207</v>
      </c>
      <c r="C23" s="116"/>
      <c r="D23" s="117"/>
      <c r="E23" s="120"/>
    </row>
    <row r="24" ht="17.45" customHeight="1" spans="1:5">
      <c r="A24" s="118" t="s">
        <v>212</v>
      </c>
      <c r="B24" s="115" t="s">
        <v>207</v>
      </c>
      <c r="C24" s="116">
        <v>0</v>
      </c>
      <c r="D24" s="117">
        <v>-100</v>
      </c>
      <c r="E24" s="120"/>
    </row>
    <row r="25" ht="14" customHeight="1" spans="1:4">
      <c r="A25" s="123" t="s">
        <v>213</v>
      </c>
      <c r="B25" s="123"/>
      <c r="C25" s="123"/>
      <c r="D25" s="123"/>
    </row>
    <row r="26" spans="1:4">
      <c r="A26" s="124">
        <v>16</v>
      </c>
      <c r="B26" s="124"/>
      <c r="C26" s="124"/>
      <c r="D26" s="124"/>
    </row>
  </sheetData>
  <sheetProtection insertRows="0"/>
  <protectedRanges>
    <protectedRange sqref="C2 C4:D24" name="区域1"/>
  </protectedRanges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12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30"/>
  <sheetViews>
    <sheetView zoomScale="150" zoomScaleNormal="150" topLeftCell="A10" workbookViewId="0">
      <selection activeCell="I13" sqref="I13"/>
    </sheetView>
  </sheetViews>
  <sheetFormatPr defaultColWidth="9" defaultRowHeight="14.25"/>
  <cols>
    <col min="1" max="1" width="7.625" style="45" customWidth="1"/>
    <col min="2" max="2" width="9.625" style="45" customWidth="1"/>
    <col min="3" max="3" width="7.625" style="45" customWidth="1"/>
    <col min="4" max="4" width="9.625" style="46" customWidth="1"/>
    <col min="5" max="5" width="7.625" style="45" customWidth="1"/>
    <col min="6" max="16384" width="9" style="45"/>
  </cols>
  <sheetData>
    <row r="1" ht="41.25" customHeight="1" spans="1:5">
      <c r="A1" s="5" t="s">
        <v>214</v>
      </c>
      <c r="B1" s="5"/>
      <c r="C1" s="5"/>
      <c r="D1" s="5"/>
      <c r="E1" s="5"/>
    </row>
    <row r="2" s="1" customFormat="1" ht="18" customHeight="1" spans="1:5">
      <c r="A2" s="63" t="s">
        <v>215</v>
      </c>
      <c r="B2" s="77" t="s">
        <v>11</v>
      </c>
      <c r="C2" s="77"/>
      <c r="D2" s="48" t="s">
        <v>15</v>
      </c>
      <c r="E2" s="49"/>
    </row>
    <row r="3" s="43" customFormat="1" ht="27.2" customHeight="1" spans="1:5">
      <c r="A3" s="63"/>
      <c r="B3" s="78" t="s">
        <v>216</v>
      </c>
      <c r="C3" s="51" t="s">
        <v>217</v>
      </c>
      <c r="D3" s="78" t="s">
        <v>216</v>
      </c>
      <c r="E3" s="52" t="s">
        <v>217</v>
      </c>
    </row>
    <row r="4" s="43" customFormat="1" ht="14.45" customHeight="1" spans="1:5">
      <c r="A4" s="71" t="s">
        <v>218</v>
      </c>
      <c r="B4" s="74"/>
      <c r="C4" s="74"/>
      <c r="D4" s="74"/>
      <c r="E4" s="75"/>
    </row>
    <row r="5" s="43" customFormat="1" ht="14.45" customHeight="1" spans="1:6">
      <c r="A5" s="71" t="s">
        <v>219</v>
      </c>
      <c r="B5" s="74">
        <v>37.65</v>
      </c>
      <c r="C5" s="74">
        <v>7.4</v>
      </c>
      <c r="D5" s="74"/>
      <c r="E5" s="75">
        <v>7.7</v>
      </c>
      <c r="F5" s="44"/>
    </row>
    <row r="6" s="43" customFormat="1" ht="14.45" customHeight="1" spans="1:6">
      <c r="A6" s="71" t="s">
        <v>220</v>
      </c>
      <c r="B6" s="74">
        <v>66.65</v>
      </c>
      <c r="C6" s="74">
        <v>4.7</v>
      </c>
      <c r="D6" s="74"/>
      <c r="E6" s="75">
        <v>5</v>
      </c>
      <c r="F6" s="44"/>
    </row>
    <row r="7" s="43" customFormat="1" ht="14.45" customHeight="1" spans="1:6">
      <c r="A7" s="71" t="s">
        <v>221</v>
      </c>
      <c r="B7" s="74">
        <v>95.46</v>
      </c>
      <c r="C7" s="74">
        <v>5.4</v>
      </c>
      <c r="D7" s="74"/>
      <c r="E7" s="75">
        <v>3.6</v>
      </c>
      <c r="F7" s="44"/>
    </row>
    <row r="8" s="43" customFormat="1" ht="14.45" customHeight="1" spans="1:6">
      <c r="A8" s="71" t="s">
        <v>222</v>
      </c>
      <c r="B8" s="74">
        <v>122.29</v>
      </c>
      <c r="C8" s="74">
        <v>4.2</v>
      </c>
      <c r="D8" s="74"/>
      <c r="E8" s="75">
        <v>5.6</v>
      </c>
      <c r="F8" s="44"/>
    </row>
    <row r="9" s="43" customFormat="1" ht="14.45" customHeight="1" spans="1:9">
      <c r="A9" s="71" t="s">
        <v>223</v>
      </c>
      <c r="B9" s="74">
        <v>158.28</v>
      </c>
      <c r="C9" s="74">
        <v>3.3</v>
      </c>
      <c r="D9" s="74"/>
      <c r="E9" s="75">
        <v>4.2</v>
      </c>
      <c r="F9" s="44"/>
      <c r="I9" s="44"/>
    </row>
    <row r="10" s="43" customFormat="1" ht="14.45" customHeight="1" spans="1:6">
      <c r="A10" s="71" t="s">
        <v>224</v>
      </c>
      <c r="B10" s="74">
        <v>186.44</v>
      </c>
      <c r="C10" s="74">
        <v>2.9</v>
      </c>
      <c r="D10" s="74"/>
      <c r="E10" s="75">
        <v>4.4</v>
      </c>
      <c r="F10" s="44"/>
    </row>
    <row r="11" s="43" customFormat="1" ht="14.45" customHeight="1" spans="1:6">
      <c r="A11" s="71" t="s">
        <v>225</v>
      </c>
      <c r="B11" s="74">
        <v>199.69</v>
      </c>
      <c r="C11" s="74">
        <v>2.9</v>
      </c>
      <c r="D11" s="74"/>
      <c r="E11" s="75">
        <v>7.1</v>
      </c>
      <c r="F11" s="44"/>
    </row>
    <row r="12" s="43" customFormat="1" ht="14.45" customHeight="1" spans="1:6">
      <c r="A12" s="71" t="s">
        <v>226</v>
      </c>
      <c r="B12" s="74">
        <v>227.32</v>
      </c>
      <c r="C12" s="74">
        <v>3.4</v>
      </c>
      <c r="D12" s="74"/>
      <c r="E12" s="75">
        <v>6.6</v>
      </c>
      <c r="F12" s="44"/>
    </row>
    <row r="13" s="43" customFormat="1" ht="14.45" customHeight="1" spans="1:6">
      <c r="A13" s="71" t="s">
        <v>227</v>
      </c>
      <c r="B13" s="74">
        <v>251.48</v>
      </c>
      <c r="C13" s="74">
        <v>2.6</v>
      </c>
      <c r="D13" s="74"/>
      <c r="E13" s="75">
        <v>5</v>
      </c>
      <c r="F13" s="44"/>
    </row>
    <row r="14" s="43" customFormat="1" ht="14.45" customHeight="1" spans="1:6">
      <c r="A14" s="71" t="s">
        <v>228</v>
      </c>
      <c r="B14" s="74">
        <v>278.13</v>
      </c>
      <c r="C14" s="74">
        <v>3</v>
      </c>
      <c r="D14" s="74"/>
      <c r="E14" s="75">
        <v>5.1</v>
      </c>
      <c r="F14" s="44"/>
    </row>
    <row r="15" s="43" customFormat="1" ht="14.45" customHeight="1" spans="1:6">
      <c r="A15" s="71" t="s">
        <v>229</v>
      </c>
      <c r="B15" s="74">
        <v>311.5</v>
      </c>
      <c r="C15" s="74">
        <v>3.7</v>
      </c>
      <c r="D15" s="74"/>
      <c r="E15" s="75">
        <v>3.4</v>
      </c>
      <c r="F15" s="44"/>
    </row>
    <row r="16" s="43" customFormat="1" ht="14.45" customHeight="1" spans="1:6">
      <c r="A16" s="71" t="s">
        <v>230</v>
      </c>
      <c r="B16" s="74"/>
      <c r="C16" s="74"/>
      <c r="D16" s="74"/>
      <c r="E16" s="75"/>
      <c r="F16" s="44"/>
    </row>
    <row r="17" s="43" customFormat="1" ht="14.45" customHeight="1" spans="1:6">
      <c r="A17" s="71" t="s">
        <v>219</v>
      </c>
      <c r="B17" s="74">
        <v>34.08</v>
      </c>
      <c r="C17" s="74">
        <v>2.5</v>
      </c>
      <c r="D17" s="74"/>
      <c r="E17" s="75">
        <v>0.1</v>
      </c>
      <c r="F17" s="44"/>
    </row>
    <row r="18" s="43" customFormat="1" ht="14.45" customHeight="1" spans="1:6">
      <c r="A18" s="71" t="s">
        <v>220</v>
      </c>
      <c r="B18" s="74">
        <v>61.71</v>
      </c>
      <c r="C18" s="74">
        <v>3.4</v>
      </c>
      <c r="D18" s="74"/>
      <c r="E18" s="75">
        <v>5.3</v>
      </c>
      <c r="F18" s="44"/>
    </row>
    <row r="19" s="43" customFormat="1" ht="14.45" customHeight="1" spans="1:6">
      <c r="A19" s="71" t="s">
        <v>221</v>
      </c>
      <c r="B19" s="74">
        <v>87.91</v>
      </c>
      <c r="C19" s="74">
        <v>2.5</v>
      </c>
      <c r="D19" s="74"/>
      <c r="E19" s="75">
        <v>5</v>
      </c>
      <c r="F19" s="44"/>
    </row>
    <row r="20" s="43" customFormat="1" ht="14.45" customHeight="1" spans="1:6">
      <c r="A20" s="71" t="s">
        <v>222</v>
      </c>
      <c r="B20" s="74">
        <v>109.57</v>
      </c>
      <c r="C20" s="74">
        <v>2.5</v>
      </c>
      <c r="D20" s="74"/>
      <c r="E20" s="75">
        <v>5</v>
      </c>
      <c r="F20" s="44"/>
    </row>
    <row r="21" s="43" customFormat="1" ht="14.45" customHeight="1" spans="1:6">
      <c r="A21" s="71" t="s">
        <v>223</v>
      </c>
      <c r="B21" s="74">
        <v>142.33</v>
      </c>
      <c r="C21" s="74">
        <v>2.9</v>
      </c>
      <c r="D21" s="74"/>
      <c r="E21" s="75">
        <v>6.8</v>
      </c>
      <c r="F21" s="44"/>
    </row>
    <row r="22" s="43" customFormat="1" ht="14.45" customHeight="1" spans="1:6">
      <c r="A22" s="71" t="s">
        <v>224</v>
      </c>
      <c r="B22" s="74">
        <v>167.95</v>
      </c>
      <c r="C22" s="74">
        <v>2.7</v>
      </c>
      <c r="D22" s="74"/>
      <c r="E22" s="75">
        <v>6.3</v>
      </c>
      <c r="F22" s="44"/>
    </row>
    <row r="23" s="43" customFormat="1" ht="14.45" customHeight="1" spans="1:6">
      <c r="A23" s="71" t="s">
        <v>225</v>
      </c>
      <c r="B23" s="74">
        <v>192.51</v>
      </c>
      <c r="C23" s="74">
        <v>3.4</v>
      </c>
      <c r="D23" s="74"/>
      <c r="E23" s="75">
        <v>4.2</v>
      </c>
      <c r="F23" s="44"/>
    </row>
    <row r="24" s="43" customFormat="1" ht="14.45" customHeight="1" spans="1:6">
      <c r="A24" s="71" t="s">
        <v>226</v>
      </c>
      <c r="B24" s="74">
        <v>220.17</v>
      </c>
      <c r="C24" s="74">
        <v>3.7</v>
      </c>
      <c r="D24" s="74"/>
      <c r="E24" s="75">
        <v>6</v>
      </c>
      <c r="F24" s="44"/>
    </row>
    <row r="25" s="43" customFormat="1" ht="14.45" customHeight="1" spans="1:6">
      <c r="A25" s="71" t="s">
        <v>227</v>
      </c>
      <c r="B25" s="74">
        <v>243.97</v>
      </c>
      <c r="C25" s="74">
        <v>3.8</v>
      </c>
      <c r="D25" s="74"/>
      <c r="E25" s="75">
        <v>6.8</v>
      </c>
      <c r="F25" s="44"/>
    </row>
    <row r="26" s="43" customFormat="1" ht="14.45" customHeight="1" spans="1:6">
      <c r="A26" s="71" t="s">
        <v>228</v>
      </c>
      <c r="B26" s="74">
        <v>270.08</v>
      </c>
      <c r="C26" s="74">
        <v>3.8</v>
      </c>
      <c r="D26" s="74"/>
      <c r="E26" s="75">
        <v>7.4</v>
      </c>
      <c r="F26" s="44"/>
    </row>
    <row r="27" s="43" customFormat="1" ht="14.45" customHeight="1" spans="1:6">
      <c r="A27" s="71" t="s">
        <v>229</v>
      </c>
      <c r="B27" s="74">
        <v>302.71</v>
      </c>
      <c r="C27" s="74">
        <v>3.4</v>
      </c>
      <c r="D27" s="74"/>
      <c r="E27" s="75">
        <v>6.2</v>
      </c>
      <c r="F27" s="44"/>
    </row>
    <row r="28" s="43" customFormat="1" ht="14.45" customHeight="1" spans="1:6">
      <c r="A28" s="71" t="s">
        <v>231</v>
      </c>
      <c r="B28" s="74"/>
      <c r="C28" s="74"/>
      <c r="D28" s="74"/>
      <c r="E28" s="75"/>
      <c r="F28" s="44"/>
    </row>
    <row r="29" s="43" customFormat="1" ht="14.45" customHeight="1" spans="1:7">
      <c r="A29" s="101" t="str">
        <f>A5</f>
        <v>2月</v>
      </c>
      <c r="B29" s="102">
        <f ca="1">'1'!C9</f>
        <v>24.9478157910537</v>
      </c>
      <c r="C29" s="102">
        <f ca="1">'1'!D9</f>
        <v>-21.9</v>
      </c>
      <c r="D29" s="102"/>
      <c r="E29" s="103">
        <f ca="1">'1'!D12</f>
        <v>-35.9</v>
      </c>
      <c r="F29" s="44"/>
      <c r="G29" s="44"/>
    </row>
    <row r="30" s="44" customFormat="1" ht="15" customHeight="1" spans="1:187">
      <c r="A30" s="42">
        <v>17</v>
      </c>
      <c r="B30" s="42"/>
      <c r="C30" s="42"/>
      <c r="D30" s="42"/>
      <c r="E30" s="42"/>
      <c r="F30" s="61"/>
      <c r="G30" s="62"/>
      <c r="H30" s="61"/>
      <c r="I30" s="62"/>
      <c r="J30" s="61"/>
      <c r="K30" s="62"/>
      <c r="L30" s="61"/>
      <c r="M30" s="62"/>
      <c r="N30" s="61"/>
      <c r="O30" s="62"/>
      <c r="P30" s="61"/>
      <c r="Q30" s="62"/>
      <c r="R30" s="61"/>
      <c r="S30" s="62"/>
      <c r="T30" s="61"/>
      <c r="U30" s="62"/>
      <c r="V30" s="61"/>
      <c r="W30" s="62"/>
      <c r="X30" s="61"/>
      <c r="Y30" s="62"/>
      <c r="Z30" s="61"/>
      <c r="AA30" s="62"/>
      <c r="AB30" s="61"/>
      <c r="AC30" s="62"/>
      <c r="AD30" s="61"/>
      <c r="AE30" s="62"/>
      <c r="AF30" s="61"/>
      <c r="AG30" s="62"/>
      <c r="AH30" s="61"/>
      <c r="AI30" s="62"/>
      <c r="AJ30" s="61"/>
      <c r="AK30" s="62"/>
      <c r="AL30" s="61"/>
      <c r="AM30" s="62"/>
      <c r="AN30" s="61"/>
      <c r="AO30" s="62"/>
      <c r="AP30" s="61"/>
      <c r="AQ30" s="62"/>
      <c r="AR30" s="61"/>
      <c r="AS30" s="62"/>
      <c r="AT30" s="61"/>
      <c r="AU30" s="62"/>
      <c r="AV30" s="61"/>
      <c r="AW30" s="62"/>
      <c r="AX30" s="61"/>
      <c r="AY30" s="62"/>
      <c r="AZ30" s="61"/>
      <c r="BA30" s="62"/>
      <c r="BB30" s="61"/>
      <c r="BC30" s="62"/>
      <c r="BD30" s="61"/>
      <c r="BE30" s="62"/>
      <c r="BF30" s="61"/>
      <c r="BG30" s="62"/>
      <c r="BH30" s="61"/>
      <c r="BI30" s="62"/>
      <c r="BJ30" s="61"/>
      <c r="BK30" s="62"/>
      <c r="BL30" s="61"/>
      <c r="BM30" s="62"/>
      <c r="BN30" s="61"/>
      <c r="BO30" s="62"/>
      <c r="BP30" s="61"/>
      <c r="BQ30" s="62"/>
      <c r="BR30" s="61"/>
      <c r="BS30" s="62"/>
      <c r="BT30" s="61"/>
      <c r="BU30" s="62"/>
      <c r="BV30" s="61"/>
      <c r="BW30" s="62"/>
      <c r="BX30" s="61"/>
      <c r="BY30" s="62"/>
      <c r="BZ30" s="61"/>
      <c r="CA30" s="62"/>
      <c r="CB30" s="61"/>
      <c r="CC30" s="62"/>
      <c r="CD30" s="61"/>
      <c r="CE30" s="62"/>
      <c r="CF30" s="61"/>
      <c r="CG30" s="62"/>
      <c r="CH30" s="61"/>
      <c r="CI30" s="62"/>
      <c r="CJ30" s="61"/>
      <c r="CK30" s="62"/>
      <c r="CL30" s="61"/>
      <c r="CM30" s="62"/>
      <c r="CN30" s="61"/>
      <c r="CO30" s="62"/>
      <c r="CP30" s="61"/>
      <c r="CQ30" s="62"/>
      <c r="CR30" s="61"/>
      <c r="CS30" s="62"/>
      <c r="CT30" s="61"/>
      <c r="CU30" s="62"/>
      <c r="CV30" s="61"/>
      <c r="CW30" s="62"/>
      <c r="CX30" s="61"/>
      <c r="CY30" s="62"/>
      <c r="CZ30" s="61"/>
      <c r="DA30" s="62"/>
      <c r="DB30" s="61"/>
      <c r="DC30" s="62"/>
      <c r="DD30" s="61"/>
      <c r="DE30" s="62"/>
      <c r="DF30" s="61"/>
      <c r="DG30" s="62"/>
      <c r="DH30" s="61"/>
      <c r="DI30" s="62"/>
      <c r="DJ30" s="61"/>
      <c r="DK30" s="62"/>
      <c r="DL30" s="61"/>
      <c r="DM30" s="62"/>
      <c r="DN30" s="61"/>
      <c r="DO30" s="62"/>
      <c r="DP30" s="61"/>
      <c r="DQ30" s="62"/>
      <c r="DR30" s="61"/>
      <c r="DS30" s="62"/>
      <c r="DT30" s="61"/>
      <c r="DU30" s="62"/>
      <c r="DV30" s="61"/>
      <c r="DW30" s="62"/>
      <c r="DX30" s="61"/>
      <c r="DY30" s="62"/>
      <c r="DZ30" s="61"/>
      <c r="EA30" s="62"/>
      <c r="EB30" s="61"/>
      <c r="EC30" s="62"/>
      <c r="ED30" s="61"/>
      <c r="EE30" s="62"/>
      <c r="EF30" s="61"/>
      <c r="EG30" s="62"/>
      <c r="EH30" s="61"/>
      <c r="EI30" s="62"/>
      <c r="EJ30" s="61"/>
      <c r="EK30" s="62"/>
      <c r="EL30" s="61"/>
      <c r="EM30" s="62"/>
      <c r="EN30" s="61"/>
      <c r="EO30" s="62"/>
      <c r="EP30" s="61"/>
      <c r="EQ30" s="62"/>
      <c r="ER30" s="61"/>
      <c r="ES30" s="62"/>
      <c r="ET30" s="61"/>
      <c r="EU30" s="62"/>
      <c r="EV30" s="61"/>
      <c r="EW30" s="62"/>
      <c r="EX30" s="61"/>
      <c r="EY30" s="62"/>
      <c r="EZ30" s="61"/>
      <c r="FA30" s="62"/>
      <c r="FB30" s="61"/>
      <c r="FC30" s="62"/>
      <c r="FD30" s="61"/>
      <c r="FE30" s="62"/>
      <c r="FF30" s="61"/>
      <c r="FG30" s="62"/>
      <c r="FH30" s="61"/>
      <c r="FI30" s="62"/>
      <c r="FJ30" s="61"/>
      <c r="FK30" s="62"/>
      <c r="FL30" s="61"/>
      <c r="FM30" s="62"/>
      <c r="FN30" s="61"/>
      <c r="FO30" s="62"/>
      <c r="FP30" s="61"/>
      <c r="FQ30" s="62"/>
      <c r="FR30" s="61"/>
      <c r="FS30" s="62"/>
      <c r="FT30" s="61"/>
      <c r="FU30" s="62"/>
      <c r="FV30" s="61"/>
      <c r="FW30" s="62"/>
      <c r="FX30" s="61"/>
      <c r="FY30" s="62"/>
      <c r="FZ30" s="61"/>
      <c r="GA30" s="62"/>
      <c r="GB30" s="61"/>
      <c r="GC30" s="62"/>
      <c r="GD30" s="61"/>
      <c r="GE30" s="62"/>
    </row>
  </sheetData>
  <mergeCells count="5">
    <mergeCell ref="A1:E1"/>
    <mergeCell ref="B2:C2"/>
    <mergeCell ref="D2:E2"/>
    <mergeCell ref="A30:E30"/>
    <mergeCell ref="A2:A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32"/>
  <sheetViews>
    <sheetView zoomScale="150" zoomScaleNormal="150" topLeftCell="A13" workbookViewId="0">
      <selection activeCell="J32" sqref="J32"/>
    </sheetView>
  </sheetViews>
  <sheetFormatPr defaultColWidth="9" defaultRowHeight="14.25"/>
  <cols>
    <col min="1" max="1" width="7.625" style="45" customWidth="1"/>
    <col min="2" max="3" width="8.125" style="45" customWidth="1"/>
    <col min="4" max="4" width="8.125" style="46" customWidth="1"/>
    <col min="5" max="5" width="8.625" style="45" customWidth="1"/>
    <col min="6" max="16384" width="9" style="45"/>
  </cols>
  <sheetData>
    <row r="1" ht="41.25" customHeight="1" spans="1:5">
      <c r="A1" s="5" t="s">
        <v>214</v>
      </c>
      <c r="B1" s="5"/>
      <c r="C1" s="5"/>
      <c r="D1" s="5"/>
      <c r="E1" s="5"/>
    </row>
    <row r="2" s="1" customFormat="1" ht="18" customHeight="1" spans="1:5">
      <c r="A2" s="88" t="s">
        <v>215</v>
      </c>
      <c r="B2" s="64" t="s">
        <v>16</v>
      </c>
      <c r="C2" s="89"/>
      <c r="D2" s="90" t="s">
        <v>232</v>
      </c>
      <c r="E2" s="91"/>
    </row>
    <row r="3" s="43" customFormat="1" ht="14" customHeight="1" spans="1:5">
      <c r="A3" s="92"/>
      <c r="B3" s="93" t="s">
        <v>233</v>
      </c>
      <c r="C3" s="93" t="s">
        <v>234</v>
      </c>
      <c r="D3" s="94" t="s">
        <v>235</v>
      </c>
      <c r="E3" s="95" t="s">
        <v>236</v>
      </c>
    </row>
    <row r="4" s="43" customFormat="1" ht="12" customHeight="1" spans="1:5">
      <c r="A4" s="96"/>
      <c r="B4" s="97" t="s">
        <v>237</v>
      </c>
      <c r="C4" s="98" t="s">
        <v>238</v>
      </c>
      <c r="D4" s="99" t="s">
        <v>239</v>
      </c>
      <c r="E4" s="100"/>
    </row>
    <row r="5" s="43" customFormat="1" ht="14.1" customHeight="1" spans="1:5">
      <c r="A5" s="71" t="s">
        <v>218</v>
      </c>
      <c r="B5" s="74"/>
      <c r="C5" s="74"/>
      <c r="D5" s="74"/>
      <c r="E5" s="75"/>
    </row>
    <row r="6" s="43" customFormat="1" ht="14.1" customHeight="1" spans="1:6">
      <c r="A6" s="71" t="s">
        <v>219</v>
      </c>
      <c r="B6" s="74">
        <v>99.74239</v>
      </c>
      <c r="C6" s="74">
        <v>7.8</v>
      </c>
      <c r="D6" s="74">
        <v>102.14726204</v>
      </c>
      <c r="E6" s="75">
        <v>2.14726204</v>
      </c>
      <c r="F6" s="44"/>
    </row>
    <row r="7" s="43" customFormat="1" ht="14.1" customHeight="1" spans="1:6">
      <c r="A7" s="71" t="s">
        <v>220</v>
      </c>
      <c r="B7" s="74">
        <v>149.79</v>
      </c>
      <c r="C7" s="74">
        <v>8.1</v>
      </c>
      <c r="D7" s="74">
        <v>102.19610526</v>
      </c>
      <c r="E7" s="75">
        <v>2.19610526</v>
      </c>
      <c r="F7" s="44"/>
    </row>
    <row r="8" s="43" customFormat="1" ht="14.1" customHeight="1" spans="1:6">
      <c r="A8" s="71" t="s">
        <v>221</v>
      </c>
      <c r="B8" s="74">
        <v>199.77</v>
      </c>
      <c r="C8" s="74">
        <v>8.3</v>
      </c>
      <c r="D8" s="74">
        <v>102.12054772</v>
      </c>
      <c r="E8" s="75">
        <v>2.12054772</v>
      </c>
      <c r="F8" s="44"/>
    </row>
    <row r="9" s="43" customFormat="1" ht="14.1" customHeight="1" spans="1:6">
      <c r="A9" s="71" t="s">
        <v>222</v>
      </c>
      <c r="B9" s="74">
        <v>248.58</v>
      </c>
      <c r="C9" s="74">
        <v>8.5</v>
      </c>
      <c r="D9" s="74">
        <v>102.08245127</v>
      </c>
      <c r="E9" s="75">
        <v>2.08245127000001</v>
      </c>
      <c r="F9" s="44"/>
    </row>
    <row r="10" s="43" customFormat="1" ht="14.1" customHeight="1" spans="1:6">
      <c r="A10" s="71" t="s">
        <v>223</v>
      </c>
      <c r="B10" s="74">
        <v>295.93</v>
      </c>
      <c r="C10" s="74">
        <v>8.3</v>
      </c>
      <c r="D10" s="74">
        <v>102.04719206</v>
      </c>
      <c r="E10" s="75">
        <v>2.04719206</v>
      </c>
      <c r="F10" s="44"/>
    </row>
    <row r="11" s="43" customFormat="1" ht="14.1" customHeight="1" spans="1:6">
      <c r="A11" s="71" t="s">
        <v>224</v>
      </c>
      <c r="B11" s="74">
        <v>343.02</v>
      </c>
      <c r="C11" s="74">
        <v>8.14</v>
      </c>
      <c r="D11" s="74">
        <v>102.04819722</v>
      </c>
      <c r="E11" s="75">
        <v>2.04819722000001</v>
      </c>
      <c r="F11" s="44"/>
    </row>
    <row r="12" s="43" customFormat="1" ht="14.1" customHeight="1" spans="1:6">
      <c r="A12" s="71" t="s">
        <v>225</v>
      </c>
      <c r="B12" s="74">
        <v>393.77889</v>
      </c>
      <c r="C12" s="74">
        <v>8.44</v>
      </c>
      <c r="D12" s="74">
        <v>102.08149815</v>
      </c>
      <c r="E12" s="75">
        <v>2.08149815</v>
      </c>
      <c r="F12" s="44"/>
    </row>
    <row r="13" s="43" customFormat="1" ht="14.1" customHeight="1" spans="1:6">
      <c r="A13" s="71" t="s">
        <v>226</v>
      </c>
      <c r="B13" s="74">
        <v>441.64</v>
      </c>
      <c r="C13" s="74">
        <v>8.57</v>
      </c>
      <c r="D13" s="74">
        <v>102.17920371</v>
      </c>
      <c r="E13" s="75">
        <v>2.17920371</v>
      </c>
      <c r="F13" s="44"/>
    </row>
    <row r="14" s="43" customFormat="1" ht="14.1" customHeight="1" spans="1:6">
      <c r="A14" s="71" t="s">
        <v>227</v>
      </c>
      <c r="B14" s="74">
        <v>491.67914</v>
      </c>
      <c r="C14" s="74">
        <v>8.65</v>
      </c>
      <c r="D14" s="74">
        <v>102.22378559</v>
      </c>
      <c r="E14" s="75">
        <v>2.22378559000001</v>
      </c>
      <c r="F14" s="44"/>
    </row>
    <row r="15" s="43" customFormat="1" ht="14.1" customHeight="1" spans="1:6">
      <c r="A15" s="71" t="s">
        <v>228</v>
      </c>
      <c r="B15" s="74">
        <v>539.79</v>
      </c>
      <c r="C15" s="74">
        <v>8.71</v>
      </c>
      <c r="D15" s="74">
        <v>102.20179188</v>
      </c>
      <c r="E15" s="75">
        <v>2.20179188</v>
      </c>
      <c r="F15" s="44"/>
    </row>
    <row r="16" s="43" customFormat="1" ht="14.1" customHeight="1" spans="1:6">
      <c r="A16" s="71" t="s">
        <v>229</v>
      </c>
      <c r="B16" s="74">
        <v>588</v>
      </c>
      <c r="C16" s="74">
        <v>8.9</v>
      </c>
      <c r="D16" s="74">
        <v>102.2</v>
      </c>
      <c r="E16" s="75">
        <v>2.2</v>
      </c>
      <c r="F16" s="44"/>
    </row>
    <row r="17" s="43" customFormat="1" ht="14.1" customHeight="1" spans="1:6">
      <c r="A17" s="71" t="s">
        <v>230</v>
      </c>
      <c r="B17" s="74"/>
      <c r="C17" s="74"/>
      <c r="D17" s="74"/>
      <c r="E17" s="75"/>
      <c r="F17" s="44"/>
    </row>
    <row r="18" s="43" customFormat="1" ht="14.1" customHeight="1" spans="1:6">
      <c r="A18" s="71" t="s">
        <v>219</v>
      </c>
      <c r="B18" s="74">
        <v>107.38484</v>
      </c>
      <c r="C18" s="74">
        <v>7.66</v>
      </c>
      <c r="D18" s="74">
        <v>101.14027248</v>
      </c>
      <c r="E18" s="75">
        <v>1.14027247999999</v>
      </c>
      <c r="F18" s="44"/>
    </row>
    <row r="19" s="43" customFormat="1" ht="14.1" customHeight="1" spans="1:6">
      <c r="A19" s="71" t="s">
        <v>220</v>
      </c>
      <c r="B19" s="74">
        <v>160.95</v>
      </c>
      <c r="C19" s="74">
        <v>7.4</v>
      </c>
      <c r="D19" s="74">
        <v>101.29530826</v>
      </c>
      <c r="E19" s="75">
        <v>1.29530826</v>
      </c>
      <c r="F19" s="44"/>
    </row>
    <row r="20" s="43" customFormat="1" ht="14.1" customHeight="1" spans="1:6">
      <c r="A20" s="71" t="s">
        <v>221</v>
      </c>
      <c r="B20" s="74">
        <v>215.15</v>
      </c>
      <c r="C20" s="74">
        <v>7.7</v>
      </c>
      <c r="D20" s="74">
        <v>101.45559494</v>
      </c>
      <c r="E20" s="75">
        <v>1.45559494</v>
      </c>
      <c r="F20" s="44"/>
    </row>
    <row r="21" s="43" customFormat="1" ht="14.1" customHeight="1" spans="1:6">
      <c r="A21" s="71" t="s">
        <v>222</v>
      </c>
      <c r="B21" s="74">
        <v>267.841764813331</v>
      </c>
      <c r="C21" s="74">
        <v>7.74</v>
      </c>
      <c r="D21" s="74">
        <v>101.63906175</v>
      </c>
      <c r="E21" s="75">
        <v>1.63906175</v>
      </c>
      <c r="F21" s="44"/>
    </row>
    <row r="22" s="43" customFormat="1" ht="14.1" customHeight="1" spans="1:6">
      <c r="A22" s="71" t="s">
        <v>223</v>
      </c>
      <c r="B22" s="74">
        <v>319.83</v>
      </c>
      <c r="C22" s="74">
        <v>8.08</v>
      </c>
      <c r="D22" s="74">
        <v>101.80531167</v>
      </c>
      <c r="E22" s="75">
        <v>1.80531166999999</v>
      </c>
      <c r="F22" s="44"/>
    </row>
    <row r="23" s="43" customFormat="1" ht="14.1" customHeight="1" spans="1:6">
      <c r="A23" s="71" t="s">
        <v>224</v>
      </c>
      <c r="B23" s="74">
        <v>370.36</v>
      </c>
      <c r="C23" s="74">
        <v>8</v>
      </c>
      <c r="D23" s="74">
        <v>101.8543623</v>
      </c>
      <c r="E23" s="75">
        <v>1.85436230000001</v>
      </c>
      <c r="F23" s="44"/>
    </row>
    <row r="24" s="43" customFormat="1" ht="14.1" customHeight="1" spans="1:6">
      <c r="A24" s="71" t="s">
        <v>225</v>
      </c>
      <c r="B24" s="74">
        <v>424.95</v>
      </c>
      <c r="C24" s="74">
        <v>7.9</v>
      </c>
      <c r="D24" s="74">
        <v>101.99254512</v>
      </c>
      <c r="E24" s="75">
        <v>2</v>
      </c>
      <c r="F24" s="44"/>
    </row>
    <row r="25" s="43" customFormat="1" ht="14.1" customHeight="1" spans="1:6">
      <c r="A25" s="71" t="s">
        <v>226</v>
      </c>
      <c r="B25" s="74">
        <v>476.98</v>
      </c>
      <c r="C25" s="74">
        <v>8</v>
      </c>
      <c r="D25" s="74">
        <v>102.1</v>
      </c>
      <c r="E25" s="75">
        <v>2.1</v>
      </c>
      <c r="F25" s="44"/>
    </row>
    <row r="26" s="43" customFormat="1" ht="14.1" customHeight="1" spans="1:6">
      <c r="A26" s="71" t="s">
        <v>227</v>
      </c>
      <c r="B26" s="74">
        <v>530.9</v>
      </c>
      <c r="C26" s="74">
        <v>8</v>
      </c>
      <c r="D26" s="74">
        <v>102.32991059</v>
      </c>
      <c r="E26" s="75">
        <v>2.32991059</v>
      </c>
      <c r="F26" s="44"/>
    </row>
    <row r="27" s="43" customFormat="1" ht="14.1" customHeight="1" spans="1:6">
      <c r="A27" s="71" t="s">
        <v>228</v>
      </c>
      <c r="B27" s="74">
        <v>583.29564</v>
      </c>
      <c r="C27" s="74">
        <v>8.1</v>
      </c>
      <c r="D27" s="74">
        <v>102.52689095</v>
      </c>
      <c r="E27" s="75">
        <v>2.52689094999999</v>
      </c>
      <c r="F27" s="44"/>
    </row>
    <row r="28" s="43" customFormat="1" ht="14.1" customHeight="1" spans="1:6">
      <c r="A28" s="71" t="s">
        <v>229</v>
      </c>
      <c r="B28" s="74">
        <v>636.38649</v>
      </c>
      <c r="C28" s="74">
        <v>8.22</v>
      </c>
      <c r="D28" s="74">
        <v>102.7</v>
      </c>
      <c r="E28" s="75">
        <v>2.7</v>
      </c>
      <c r="F28" s="44"/>
    </row>
    <row r="29" s="43" customFormat="1" ht="14.1" customHeight="1" spans="1:5">
      <c r="A29" s="71" t="s">
        <v>231</v>
      </c>
      <c r="B29" s="74"/>
      <c r="C29" s="74"/>
      <c r="D29" s="74"/>
      <c r="E29" s="75"/>
    </row>
    <row r="30" s="43" customFormat="1" ht="14.1" customHeight="1" spans="1:5">
      <c r="A30" s="101" t="str">
        <f>A6</f>
        <v>2月</v>
      </c>
      <c r="B30" s="102">
        <f ca="1">'1'!C13</f>
        <v>71.08</v>
      </c>
      <c r="C30" s="102">
        <f ca="1">'1'!D13</f>
        <v>-17.2</v>
      </c>
      <c r="D30" s="102">
        <f ca="1">'1'!C24</f>
        <v>105</v>
      </c>
      <c r="E30" s="103">
        <f ca="1">'1'!D24</f>
        <v>5</v>
      </c>
    </row>
    <row r="31" s="43" customFormat="1" ht="9.2" customHeight="1" spans="1:5">
      <c r="A31" s="59"/>
      <c r="B31" s="59"/>
      <c r="C31" s="59"/>
      <c r="D31" s="59"/>
      <c r="E31" s="59"/>
    </row>
    <row r="32" s="44" customFormat="1" ht="15" customHeight="1" spans="1:187">
      <c r="A32" s="42">
        <v>18</v>
      </c>
      <c r="B32" s="42"/>
      <c r="C32" s="42"/>
      <c r="D32" s="42"/>
      <c r="E32" s="42"/>
      <c r="F32" s="61"/>
      <c r="G32" s="62"/>
      <c r="H32" s="61"/>
      <c r="I32" s="62"/>
      <c r="J32" s="61"/>
      <c r="K32" s="62"/>
      <c r="L32" s="61"/>
      <c r="M32" s="62"/>
      <c r="N32" s="61"/>
      <c r="O32" s="62"/>
      <c r="P32" s="61"/>
      <c r="Q32" s="62"/>
      <c r="R32" s="61"/>
      <c r="S32" s="62"/>
      <c r="T32" s="61"/>
      <c r="U32" s="62"/>
      <c r="V32" s="61"/>
      <c r="W32" s="62"/>
      <c r="X32" s="61"/>
      <c r="Y32" s="62"/>
      <c r="Z32" s="61"/>
      <c r="AA32" s="62"/>
      <c r="AB32" s="61"/>
      <c r="AC32" s="62"/>
      <c r="AD32" s="61"/>
      <c r="AE32" s="62"/>
      <c r="AF32" s="61"/>
      <c r="AG32" s="62"/>
      <c r="AH32" s="61"/>
      <c r="AI32" s="62"/>
      <c r="AJ32" s="61"/>
      <c r="AK32" s="62"/>
      <c r="AL32" s="61"/>
      <c r="AM32" s="62"/>
      <c r="AN32" s="61"/>
      <c r="AO32" s="62"/>
      <c r="AP32" s="61"/>
      <c r="AQ32" s="62"/>
      <c r="AR32" s="61"/>
      <c r="AS32" s="62"/>
      <c r="AT32" s="61"/>
      <c r="AU32" s="62"/>
      <c r="AV32" s="61"/>
      <c r="AW32" s="62"/>
      <c r="AX32" s="61"/>
      <c r="AY32" s="62"/>
      <c r="AZ32" s="61"/>
      <c r="BA32" s="62"/>
      <c r="BB32" s="61"/>
      <c r="BC32" s="62"/>
      <c r="BD32" s="61"/>
      <c r="BE32" s="62"/>
      <c r="BF32" s="61"/>
      <c r="BG32" s="62"/>
      <c r="BH32" s="61"/>
      <c r="BI32" s="62"/>
      <c r="BJ32" s="61"/>
      <c r="BK32" s="62"/>
      <c r="BL32" s="61"/>
      <c r="BM32" s="62"/>
      <c r="BN32" s="61"/>
      <c r="BO32" s="62"/>
      <c r="BP32" s="61"/>
      <c r="BQ32" s="62"/>
      <c r="BR32" s="61"/>
      <c r="BS32" s="62"/>
      <c r="BT32" s="61"/>
      <c r="BU32" s="62"/>
      <c r="BV32" s="61"/>
      <c r="BW32" s="62"/>
      <c r="BX32" s="61"/>
      <c r="BY32" s="62"/>
      <c r="BZ32" s="61"/>
      <c r="CA32" s="62"/>
      <c r="CB32" s="61"/>
      <c r="CC32" s="62"/>
      <c r="CD32" s="61"/>
      <c r="CE32" s="62"/>
      <c r="CF32" s="61"/>
      <c r="CG32" s="62"/>
      <c r="CH32" s="61"/>
      <c r="CI32" s="62"/>
      <c r="CJ32" s="61"/>
      <c r="CK32" s="62"/>
      <c r="CL32" s="61"/>
      <c r="CM32" s="62"/>
      <c r="CN32" s="61"/>
      <c r="CO32" s="62"/>
      <c r="CP32" s="61"/>
      <c r="CQ32" s="62"/>
      <c r="CR32" s="61"/>
      <c r="CS32" s="62"/>
      <c r="CT32" s="61"/>
      <c r="CU32" s="62"/>
      <c r="CV32" s="61"/>
      <c r="CW32" s="62"/>
      <c r="CX32" s="61"/>
      <c r="CY32" s="62"/>
      <c r="CZ32" s="61"/>
      <c r="DA32" s="62"/>
      <c r="DB32" s="61"/>
      <c r="DC32" s="62"/>
      <c r="DD32" s="61"/>
      <c r="DE32" s="62"/>
      <c r="DF32" s="61"/>
      <c r="DG32" s="62"/>
      <c r="DH32" s="61"/>
      <c r="DI32" s="62"/>
      <c r="DJ32" s="61"/>
      <c r="DK32" s="62"/>
      <c r="DL32" s="61"/>
      <c r="DM32" s="62"/>
      <c r="DN32" s="61"/>
      <c r="DO32" s="62"/>
      <c r="DP32" s="61"/>
      <c r="DQ32" s="62"/>
      <c r="DR32" s="61"/>
      <c r="DS32" s="62"/>
      <c r="DT32" s="61"/>
      <c r="DU32" s="62"/>
      <c r="DV32" s="61"/>
      <c r="DW32" s="62"/>
      <c r="DX32" s="61"/>
      <c r="DY32" s="62"/>
      <c r="DZ32" s="61"/>
      <c r="EA32" s="62"/>
      <c r="EB32" s="61"/>
      <c r="EC32" s="62"/>
      <c r="ED32" s="61"/>
      <c r="EE32" s="62"/>
      <c r="EF32" s="61"/>
      <c r="EG32" s="62"/>
      <c r="EH32" s="61"/>
      <c r="EI32" s="62"/>
      <c r="EJ32" s="61"/>
      <c r="EK32" s="62"/>
      <c r="EL32" s="61"/>
      <c r="EM32" s="62"/>
      <c r="EN32" s="61"/>
      <c r="EO32" s="62"/>
      <c r="EP32" s="61"/>
      <c r="EQ32" s="62"/>
      <c r="ER32" s="61"/>
      <c r="ES32" s="62"/>
      <c r="ET32" s="61"/>
      <c r="EU32" s="62"/>
      <c r="EV32" s="61"/>
      <c r="EW32" s="62"/>
      <c r="EX32" s="61"/>
      <c r="EY32" s="62"/>
      <c r="EZ32" s="61"/>
      <c r="FA32" s="62"/>
      <c r="FB32" s="61"/>
      <c r="FC32" s="62"/>
      <c r="FD32" s="61"/>
      <c r="FE32" s="62"/>
      <c r="FF32" s="61"/>
      <c r="FG32" s="62"/>
      <c r="FH32" s="61"/>
      <c r="FI32" s="62"/>
      <c r="FJ32" s="61"/>
      <c r="FK32" s="62"/>
      <c r="FL32" s="61"/>
      <c r="FM32" s="62"/>
      <c r="FN32" s="61"/>
      <c r="FO32" s="62"/>
      <c r="FP32" s="61"/>
      <c r="FQ32" s="62"/>
      <c r="FR32" s="61"/>
      <c r="FS32" s="62"/>
      <c r="FT32" s="61"/>
      <c r="FU32" s="62"/>
      <c r="FV32" s="61"/>
      <c r="FW32" s="62"/>
      <c r="FX32" s="61"/>
      <c r="FY32" s="62"/>
      <c r="FZ32" s="61"/>
      <c r="GA32" s="62"/>
      <c r="GB32" s="61"/>
      <c r="GC32" s="62"/>
      <c r="GD32" s="61"/>
      <c r="GE32" s="62"/>
    </row>
  </sheetData>
  <mergeCells count="7">
    <mergeCell ref="A1:E1"/>
    <mergeCell ref="B2:C2"/>
    <mergeCell ref="D2:E2"/>
    <mergeCell ref="A31:E31"/>
    <mergeCell ref="A32:E32"/>
    <mergeCell ref="A2:A4"/>
    <mergeCell ref="E3:E4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="166" zoomScaleNormal="166" topLeftCell="A4" workbookViewId="0">
      <selection activeCell="F14" sqref="F14"/>
    </sheetView>
  </sheetViews>
  <sheetFormatPr defaultColWidth="9" defaultRowHeight="14.25"/>
  <cols>
    <col min="1" max="1" width="22.125" style="45" customWidth="1"/>
    <col min="2" max="2" width="6.625" style="45" customWidth="1"/>
    <col min="3" max="3" width="7.625" style="45" customWidth="1"/>
    <col min="4" max="4" width="5.625" style="45" customWidth="1"/>
    <col min="5" max="16384" width="9" style="45"/>
  </cols>
  <sheetData>
    <row r="1" ht="45.2" customHeight="1" spans="1:4">
      <c r="A1" s="5" t="s">
        <v>0</v>
      </c>
      <c r="B1" s="5"/>
      <c r="C1" s="5"/>
      <c r="D1" s="5"/>
    </row>
    <row r="2" ht="15" customHeight="1" spans="1:4">
      <c r="A2" s="125" t="s">
        <v>1</v>
      </c>
      <c r="B2" s="126" t="s">
        <v>2</v>
      </c>
      <c r="C2" s="109" t="s">
        <v>3</v>
      </c>
      <c r="D2" s="127" t="s">
        <v>4</v>
      </c>
    </row>
    <row r="3" ht="15" customHeight="1" spans="1:4">
      <c r="A3" s="128"/>
      <c r="B3" s="129"/>
      <c r="C3" s="112"/>
      <c r="D3" s="130"/>
    </row>
    <row r="4" ht="18" customHeight="1" spans="1:5">
      <c r="A4" s="199" t="s">
        <v>5</v>
      </c>
      <c r="B4" s="180" t="s">
        <v>6</v>
      </c>
      <c r="C4" s="133">
        <v>1080.93738497779</v>
      </c>
      <c r="D4" s="134">
        <v>4.99999591529181</v>
      </c>
      <c r="E4" s="209"/>
    </row>
    <row r="5" ht="16.7" customHeight="1" spans="1:5">
      <c r="A5" s="199" t="s">
        <v>7</v>
      </c>
      <c r="B5" s="180" t="s">
        <v>6</v>
      </c>
      <c r="C5" s="133">
        <v>99.02523</v>
      </c>
      <c r="D5" s="134">
        <v>5.59070381198965</v>
      </c>
      <c r="E5" s="87"/>
    </row>
    <row r="6" ht="16.7" customHeight="1" spans="1:5">
      <c r="A6" s="199" t="s">
        <v>8</v>
      </c>
      <c r="B6" s="180" t="s">
        <v>6</v>
      </c>
      <c r="C6" s="133">
        <v>528.348177943288</v>
      </c>
      <c r="D6" s="134">
        <v>4.13019222876969</v>
      </c>
      <c r="E6" s="87"/>
    </row>
    <row r="7" ht="16.7" customHeight="1" spans="1:5">
      <c r="A7" s="199" t="s">
        <v>9</v>
      </c>
      <c r="B7" s="180" t="s">
        <v>6</v>
      </c>
      <c r="C7" s="133">
        <v>491.430154920331</v>
      </c>
      <c r="D7" s="134">
        <v>4.3554300531992</v>
      </c>
      <c r="E7" s="87"/>
    </row>
    <row r="8" ht="16.7" customHeight="1" spans="1:9">
      <c r="A8" s="199" t="s">
        <v>10</v>
      </c>
      <c r="B8" s="180" t="s">
        <v>6</v>
      </c>
      <c r="C8" s="133">
        <v>453.563977034501</v>
      </c>
      <c r="D8" s="134">
        <v>5.99984940169822</v>
      </c>
      <c r="E8" s="87"/>
      <c r="I8" s="87"/>
    </row>
    <row r="9" customFormat="1" ht="16.7" customHeight="1" spans="1:4">
      <c r="A9" s="135" t="s">
        <v>11</v>
      </c>
      <c r="B9" s="180" t="s">
        <v>6</v>
      </c>
      <c r="C9" s="133">
        <f ca="1">'8'!C4</f>
        <v>24.9478157910537</v>
      </c>
      <c r="D9" s="134">
        <f ca="1">'8'!D4</f>
        <v>-21.9</v>
      </c>
    </row>
    <row r="10" s="207" customFormat="1" ht="16.7" customHeight="1" spans="1:4">
      <c r="A10" s="135" t="s">
        <v>12</v>
      </c>
      <c r="B10" s="132" t="s">
        <v>13</v>
      </c>
      <c r="C10" s="133">
        <v>9.58</v>
      </c>
      <c r="D10" s="134">
        <v>-10.6</v>
      </c>
    </row>
    <row r="11" s="207" customFormat="1" ht="16.7" customHeight="1" spans="1:4">
      <c r="A11" s="135" t="s">
        <v>14</v>
      </c>
      <c r="B11" s="132" t="s">
        <v>13</v>
      </c>
      <c r="C11" s="133">
        <v>4.6</v>
      </c>
      <c r="D11" s="134">
        <v>-24.8</v>
      </c>
    </row>
    <row r="12" s="151" customFormat="1" ht="16.7" customHeight="1" spans="1:4">
      <c r="A12" s="153" t="s">
        <v>15</v>
      </c>
      <c r="B12" s="200" t="s">
        <v>6</v>
      </c>
      <c r="C12" s="133"/>
      <c r="D12" s="134">
        <f ca="1">'9'!D4</f>
        <v>-35.9</v>
      </c>
    </row>
    <row r="13" customFormat="1" ht="16.7" customHeight="1" spans="1:4">
      <c r="A13" s="135" t="s">
        <v>16</v>
      </c>
      <c r="B13" s="180" t="s">
        <v>6</v>
      </c>
      <c r="C13" s="133">
        <f>'10'!C3</f>
        <v>71.08</v>
      </c>
      <c r="D13" s="134">
        <f>'10'!D3</f>
        <v>-17.2</v>
      </c>
    </row>
    <row r="14" customFormat="1" ht="16.7" customHeight="1" spans="1:4">
      <c r="A14" s="153" t="s">
        <v>17</v>
      </c>
      <c r="B14" s="180" t="s">
        <v>6</v>
      </c>
      <c r="C14" s="210">
        <v>23.4</v>
      </c>
      <c r="D14" s="211">
        <v>-30.8</v>
      </c>
    </row>
    <row r="15" customFormat="1" ht="16.7" customHeight="1" spans="1:4">
      <c r="A15" s="153" t="s">
        <v>18</v>
      </c>
      <c r="B15" s="180" t="s">
        <v>6</v>
      </c>
      <c r="C15" s="210">
        <v>2.7</v>
      </c>
      <c r="D15" s="211">
        <v>-52.2</v>
      </c>
    </row>
    <row r="16" s="208" customFormat="1" ht="16.7" customHeight="1" spans="1:4">
      <c r="A16" s="153" t="s">
        <v>19</v>
      </c>
      <c r="B16" s="180" t="s">
        <v>6</v>
      </c>
      <c r="C16" s="210">
        <v>20.7</v>
      </c>
      <c r="D16" s="211">
        <v>-26.7</v>
      </c>
    </row>
    <row r="17" customFormat="1" ht="16.7" customHeight="1" spans="1:4">
      <c r="A17" s="135" t="s">
        <v>20</v>
      </c>
      <c r="B17" s="180" t="s">
        <v>6</v>
      </c>
      <c r="C17" s="133">
        <f ca="1">'12'!C4</f>
        <v>5.87</v>
      </c>
      <c r="D17" s="134">
        <f ca="1">'12'!D4</f>
        <v>-6.5</v>
      </c>
    </row>
    <row r="18" customFormat="1" ht="16.7" customHeight="1" spans="1:4">
      <c r="A18" s="135" t="s">
        <v>21</v>
      </c>
      <c r="B18" s="180" t="s">
        <v>6</v>
      </c>
      <c r="C18" s="210">
        <f ca="1">'12'!C15</f>
        <v>34.787</v>
      </c>
      <c r="D18" s="211">
        <f ca="1">'12'!D15</f>
        <v>20.2570591000857</v>
      </c>
    </row>
    <row r="19" customFormat="1" ht="16.7" customHeight="1" spans="1:11">
      <c r="A19" s="135" t="s">
        <v>22</v>
      </c>
      <c r="B19" s="180" t="s">
        <v>6</v>
      </c>
      <c r="C19" s="210">
        <f ca="1">'13'!C4</f>
        <v>14.8201</v>
      </c>
      <c r="D19" s="211">
        <f ca="1">'13'!D4</f>
        <v>-7.0583734697973</v>
      </c>
      <c r="K19" s="157"/>
    </row>
    <row r="20" customFormat="1" ht="16.7" customHeight="1" spans="1:4">
      <c r="A20" s="135" t="s">
        <v>23</v>
      </c>
      <c r="B20" s="180" t="s">
        <v>6</v>
      </c>
      <c r="C20" s="210">
        <f ca="1">'13'!C10</f>
        <v>2.7224</v>
      </c>
      <c r="D20" s="211">
        <f ca="1">'13'!D10</f>
        <v>-0.56975894813732</v>
      </c>
    </row>
    <row r="21" customFormat="1" ht="16.7" customHeight="1" spans="1:7">
      <c r="A21" s="135" t="s">
        <v>24</v>
      </c>
      <c r="B21" s="180" t="s">
        <v>6</v>
      </c>
      <c r="C21" s="210">
        <v>1487.53</v>
      </c>
      <c r="D21" s="211">
        <v>6.2</v>
      </c>
      <c r="G21" s="157"/>
    </row>
    <row r="22" customFormat="1" ht="16.7" customHeight="1" spans="1:4">
      <c r="A22" s="135" t="s">
        <v>25</v>
      </c>
      <c r="B22" s="180" t="s">
        <v>6</v>
      </c>
      <c r="C22" s="210">
        <v>1024.64</v>
      </c>
      <c r="D22" s="211">
        <v>7.1</v>
      </c>
    </row>
    <row r="23" customFormat="1" ht="16.7" customHeight="1" spans="1:4">
      <c r="A23" s="135" t="s">
        <v>26</v>
      </c>
      <c r="B23" s="180" t="s">
        <v>6</v>
      </c>
      <c r="C23" s="210">
        <v>479.69</v>
      </c>
      <c r="D23" s="211">
        <v>11.6</v>
      </c>
    </row>
    <row r="24" customFormat="1" ht="16.7" customHeight="1" spans="1:4">
      <c r="A24" s="193" t="s">
        <v>27</v>
      </c>
      <c r="B24" s="186" t="s">
        <v>28</v>
      </c>
      <c r="C24" s="212">
        <f ca="1">'11'!C4</f>
        <v>105</v>
      </c>
      <c r="D24" s="188">
        <f ca="1">C24-100</f>
        <v>5</v>
      </c>
    </row>
    <row r="25" customFormat="1" ht="20.25" customHeight="1" spans="1:4">
      <c r="A25" s="213" t="s">
        <v>29</v>
      </c>
      <c r="B25" s="203"/>
      <c r="C25" s="203"/>
      <c r="D25" s="203"/>
    </row>
    <row r="26" ht="15.95" customHeight="1" spans="1:4">
      <c r="A26" s="42">
        <v>1</v>
      </c>
      <c r="B26" s="42"/>
      <c r="C26" s="42"/>
      <c r="D26" s="42"/>
    </row>
  </sheetData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horizontalDpi="1200" verticalDpi="1200"/>
  <headerFooter alignWithMargins="0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36"/>
  <sheetViews>
    <sheetView topLeftCell="A7" workbookViewId="0">
      <selection activeCell="O37" sqref="O37"/>
    </sheetView>
  </sheetViews>
  <sheetFormatPr defaultColWidth="9" defaultRowHeight="14.25"/>
  <cols>
    <col min="1" max="1" width="9.625" style="45" customWidth="1"/>
    <col min="2" max="2" width="7.625" style="45" customWidth="1"/>
    <col min="3" max="3" width="8.625" style="45" customWidth="1"/>
    <col min="4" max="4" width="7.625" style="46" customWidth="1"/>
    <col min="5" max="5" width="8.625" style="45" customWidth="1"/>
    <col min="6" max="16384" width="9" style="45"/>
  </cols>
  <sheetData>
    <row r="1" ht="45.2" customHeight="1" spans="1:5">
      <c r="A1" s="5" t="s">
        <v>214</v>
      </c>
      <c r="B1" s="5"/>
      <c r="C1" s="5"/>
      <c r="D1" s="5"/>
      <c r="E1" s="5"/>
    </row>
    <row r="2" s="1" customFormat="1" ht="15" customHeight="1" spans="1:5">
      <c r="A2" s="63" t="s">
        <v>215</v>
      </c>
      <c r="B2" s="83" t="s">
        <v>20</v>
      </c>
      <c r="C2" s="83"/>
      <c r="D2" s="84" t="s">
        <v>21</v>
      </c>
      <c r="E2" s="85"/>
    </row>
    <row r="3" s="43" customFormat="1" ht="27.2" customHeight="1" spans="1:5">
      <c r="A3" s="63"/>
      <c r="B3" s="78" t="s">
        <v>240</v>
      </c>
      <c r="C3" s="51" t="s">
        <v>217</v>
      </c>
      <c r="D3" s="78" t="s">
        <v>216</v>
      </c>
      <c r="E3" s="52" t="s">
        <v>217</v>
      </c>
    </row>
    <row r="4" s="43" customFormat="1" ht="14.1" customHeight="1" spans="1:5">
      <c r="A4" s="86" t="s">
        <v>218</v>
      </c>
      <c r="B4" s="74"/>
      <c r="C4" s="74"/>
      <c r="D4" s="74"/>
      <c r="E4" s="75"/>
    </row>
    <row r="5" s="43" customFormat="1" ht="14.1" customHeight="1" spans="1:6">
      <c r="A5" s="86" t="s">
        <v>219</v>
      </c>
      <c r="B5" s="74">
        <v>5.8969</v>
      </c>
      <c r="C5" s="74">
        <v>5.69625925328458</v>
      </c>
      <c r="D5" s="74">
        <v>22.7075</v>
      </c>
      <c r="E5" s="75">
        <v>45.2675686914244</v>
      </c>
      <c r="F5" s="44"/>
    </row>
    <row r="6" s="43" customFormat="1" ht="14.1" customHeight="1" spans="1:6">
      <c r="A6" s="86" t="s">
        <v>220</v>
      </c>
      <c r="B6" s="74">
        <v>10.4098</v>
      </c>
      <c r="C6" s="74">
        <v>8.12</v>
      </c>
      <c r="D6" s="74">
        <v>35.6178</v>
      </c>
      <c r="E6" s="75">
        <v>13.06</v>
      </c>
      <c r="F6" s="44"/>
    </row>
    <row r="7" s="43" customFormat="1" ht="14.1" customHeight="1" spans="1:6">
      <c r="A7" s="86" t="s">
        <v>221</v>
      </c>
      <c r="B7" s="74">
        <v>13.8856</v>
      </c>
      <c r="C7" s="74">
        <v>8.28498346746522</v>
      </c>
      <c r="D7" s="74">
        <v>52.9535</v>
      </c>
      <c r="E7" s="75">
        <v>10.5023507586492</v>
      </c>
      <c r="F7" s="44"/>
    </row>
    <row r="8" s="43" customFormat="1" ht="14.1" customHeight="1" spans="1:6">
      <c r="A8" s="86" t="s">
        <v>222</v>
      </c>
      <c r="B8" s="74">
        <v>17.2237</v>
      </c>
      <c r="C8" s="74">
        <v>9.51396925111589</v>
      </c>
      <c r="D8" s="74">
        <v>63.318</v>
      </c>
      <c r="E8" s="75">
        <v>6.68378513624853</v>
      </c>
      <c r="F8" s="44"/>
    </row>
    <row r="9" s="43" customFormat="1" ht="14.1" customHeight="1" spans="1:6">
      <c r="A9" s="86" t="s">
        <v>223</v>
      </c>
      <c r="B9" s="74">
        <v>23.2558</v>
      </c>
      <c r="C9" s="74">
        <v>6.30834072353925</v>
      </c>
      <c r="D9" s="74">
        <v>83.4872</v>
      </c>
      <c r="E9" s="75">
        <v>14.4331196920934</v>
      </c>
      <c r="F9" s="44"/>
    </row>
    <row r="10" s="43" customFormat="1" ht="14.1" customHeight="1" spans="1:6">
      <c r="A10" s="86" t="s">
        <v>224</v>
      </c>
      <c r="B10" s="74">
        <v>26.1098</v>
      </c>
      <c r="C10" s="74">
        <v>5.21908384949244</v>
      </c>
      <c r="D10" s="74">
        <v>104.0192</v>
      </c>
      <c r="E10" s="75">
        <v>24.5293002864842</v>
      </c>
      <c r="F10" s="44"/>
    </row>
    <row r="11" s="43" customFormat="1" ht="14.1" customHeight="1" spans="1:6">
      <c r="A11" s="86" t="s">
        <v>225</v>
      </c>
      <c r="B11" s="74">
        <v>29.0989</v>
      </c>
      <c r="C11" s="74">
        <v>5.66624906948454</v>
      </c>
      <c r="D11" s="74">
        <v>123.4302</v>
      </c>
      <c r="E11" s="75">
        <v>31.6743297880285</v>
      </c>
      <c r="F11" s="44"/>
    </row>
    <row r="12" s="43" customFormat="1" ht="14.1" customHeight="1" spans="1:6">
      <c r="A12" s="86" t="s">
        <v>226</v>
      </c>
      <c r="B12" s="74">
        <v>33.2745</v>
      </c>
      <c r="C12" s="74">
        <v>7.09423468714496</v>
      </c>
      <c r="D12" s="74">
        <v>139.4412</v>
      </c>
      <c r="E12" s="75">
        <v>28.3066229534745</v>
      </c>
      <c r="F12" s="44"/>
    </row>
    <row r="13" s="43" customFormat="1" ht="14.1" customHeight="1" spans="1:6">
      <c r="A13" s="86" t="s">
        <v>227</v>
      </c>
      <c r="B13" s="74">
        <v>37.0518</v>
      </c>
      <c r="C13" s="74">
        <v>5.33141538076665</v>
      </c>
      <c r="D13" s="74">
        <v>144.4202</v>
      </c>
      <c r="E13" s="75">
        <v>25.3017797478524</v>
      </c>
      <c r="F13" s="44"/>
    </row>
    <row r="14" s="43" customFormat="1" ht="14.1" customHeight="1" spans="1:6">
      <c r="A14" s="86" t="s">
        <v>228</v>
      </c>
      <c r="B14" s="74">
        <v>40.6372</v>
      </c>
      <c r="C14" s="74">
        <v>6.30552387330355</v>
      </c>
      <c r="D14" s="74">
        <v>156.4268</v>
      </c>
      <c r="E14" s="75">
        <v>22.5007165534016</v>
      </c>
      <c r="F14" s="44"/>
    </row>
    <row r="15" s="43" customFormat="1" ht="14.1" customHeight="1" spans="1:6">
      <c r="A15" s="86" t="s">
        <v>229</v>
      </c>
      <c r="B15" s="74">
        <v>47.4</v>
      </c>
      <c r="C15" s="74">
        <v>6.2</v>
      </c>
      <c r="D15" s="74">
        <v>185.1</v>
      </c>
      <c r="E15" s="75">
        <v>29.7</v>
      </c>
      <c r="F15" s="44"/>
    </row>
    <row r="16" s="43" customFormat="1" ht="14.1" customHeight="1" spans="1:6">
      <c r="A16" s="86" t="s">
        <v>230</v>
      </c>
      <c r="B16" s="74"/>
      <c r="C16" s="74"/>
      <c r="D16" s="74"/>
      <c r="E16" s="75"/>
      <c r="F16" s="44"/>
    </row>
    <row r="17" s="43" customFormat="1" ht="14.1" customHeight="1" spans="1:6">
      <c r="A17" s="86" t="s">
        <v>219</v>
      </c>
      <c r="B17" s="74">
        <v>6.2758</v>
      </c>
      <c r="C17" s="74">
        <v>6.42540996116604</v>
      </c>
      <c r="D17" s="74">
        <v>28.9272</v>
      </c>
      <c r="E17" s="75">
        <v>27.3905097434768</v>
      </c>
      <c r="F17" s="44"/>
    </row>
    <row r="18" s="43" customFormat="1" ht="14.1" customHeight="1" spans="1:6">
      <c r="A18" s="86" t="s">
        <v>220</v>
      </c>
      <c r="B18" s="74">
        <v>10.5635</v>
      </c>
      <c r="C18" s="74">
        <v>1.47649330438625</v>
      </c>
      <c r="D18" s="74">
        <v>51.7563</v>
      </c>
      <c r="E18" s="75">
        <v>45.3102100635076</v>
      </c>
      <c r="F18" s="44"/>
    </row>
    <row r="19" s="43" customFormat="1" ht="14.1" customHeight="1" spans="1:6">
      <c r="A19" s="86" t="s">
        <v>221</v>
      </c>
      <c r="B19" s="74">
        <v>14.0538</v>
      </c>
      <c r="C19" s="74">
        <v>1.21132684219623</v>
      </c>
      <c r="D19" s="74">
        <v>69.3799</v>
      </c>
      <c r="E19" s="75">
        <v>31.020423579178</v>
      </c>
      <c r="F19" s="44"/>
    </row>
    <row r="20" s="43" customFormat="1" ht="14.1" customHeight="1" spans="1:6">
      <c r="A20" s="86" t="s">
        <v>222</v>
      </c>
      <c r="B20" s="74">
        <v>17.4256</v>
      </c>
      <c r="C20" s="74">
        <v>1.17222199643514</v>
      </c>
      <c r="D20" s="74">
        <v>84.7891</v>
      </c>
      <c r="E20" s="75">
        <v>33.909946618655</v>
      </c>
      <c r="F20" s="44"/>
    </row>
    <row r="21" s="43" customFormat="1" ht="14.1" customHeight="1" spans="1:6">
      <c r="A21" s="86" t="s">
        <v>223</v>
      </c>
      <c r="B21" s="74">
        <v>23.3605</v>
      </c>
      <c r="C21" s="74">
        <v>0.450210270126162</v>
      </c>
      <c r="D21" s="74">
        <v>105.9241</v>
      </c>
      <c r="E21" s="75">
        <v>26.874658630305</v>
      </c>
      <c r="F21" s="44"/>
    </row>
    <row r="22" s="43" customFormat="1" ht="14.1" customHeight="1" spans="1:6">
      <c r="A22" s="86" t="s">
        <v>224</v>
      </c>
      <c r="B22" s="74">
        <v>26.19</v>
      </c>
      <c r="C22" s="74">
        <v>0.3</v>
      </c>
      <c r="D22" s="74">
        <v>115.8749</v>
      </c>
      <c r="E22" s="75">
        <v>11.3976073647942</v>
      </c>
      <c r="F22" s="44"/>
    </row>
    <row r="23" s="43" customFormat="1" ht="14.1" customHeight="1" spans="1:6">
      <c r="A23" s="86" t="s">
        <v>225</v>
      </c>
      <c r="B23" s="74">
        <v>29.2108</v>
      </c>
      <c r="C23" s="74">
        <v>0.384550618751912</v>
      </c>
      <c r="D23" s="74">
        <v>131.9781</v>
      </c>
      <c r="E23" s="75">
        <v>6.92529056908277</v>
      </c>
      <c r="F23" s="44"/>
    </row>
    <row r="24" s="43" customFormat="1" ht="14.1" customHeight="1" spans="1:6">
      <c r="A24" s="86" t="s">
        <v>226</v>
      </c>
      <c r="B24" s="74">
        <v>33.66</v>
      </c>
      <c r="C24" s="74">
        <v>1.2</v>
      </c>
      <c r="D24" s="74">
        <v>149.19</v>
      </c>
      <c r="E24" s="75">
        <v>7</v>
      </c>
      <c r="F24" s="44"/>
    </row>
    <row r="25" s="43" customFormat="1" ht="14.1" customHeight="1" spans="1:6">
      <c r="A25" s="86" t="s">
        <v>227</v>
      </c>
      <c r="B25" s="74">
        <v>37.3991</v>
      </c>
      <c r="C25" s="74">
        <v>0.9</v>
      </c>
      <c r="D25" s="74">
        <v>156.3767</v>
      </c>
      <c r="E25" s="75">
        <v>8.27896651576441</v>
      </c>
      <c r="F25" s="44"/>
    </row>
    <row r="26" s="43" customFormat="1" ht="14.1" customHeight="1" spans="1:6">
      <c r="A26" s="86" t="s">
        <v>228</v>
      </c>
      <c r="B26" s="74">
        <v>41.0985</v>
      </c>
      <c r="C26" s="74">
        <v>1.13516679298771</v>
      </c>
      <c r="D26" s="74">
        <v>168.1712</v>
      </c>
      <c r="E26" s="75">
        <v>7.5079206376401</v>
      </c>
      <c r="F26" s="44"/>
    </row>
    <row r="27" s="43" customFormat="1" ht="14.1" customHeight="1" spans="1:6">
      <c r="A27" s="86" t="s">
        <v>229</v>
      </c>
      <c r="B27" s="74">
        <v>48.01</v>
      </c>
      <c r="C27" s="74">
        <v>1.4</v>
      </c>
      <c r="D27" s="74">
        <v>197.17</v>
      </c>
      <c r="E27" s="75">
        <v>6.6</v>
      </c>
      <c r="F27" s="44"/>
    </row>
    <row r="28" s="43" customFormat="1" ht="14.1" customHeight="1" spans="1:6">
      <c r="A28" s="86" t="s">
        <v>231</v>
      </c>
      <c r="B28" s="74"/>
      <c r="C28" s="74"/>
      <c r="D28" s="74"/>
      <c r="E28" s="75"/>
      <c r="F28" s="44"/>
    </row>
    <row r="29" s="43" customFormat="1" ht="14.1" customHeight="1" spans="1:6">
      <c r="A29" s="86" t="str">
        <f>A5</f>
        <v>2月</v>
      </c>
      <c r="B29" s="74">
        <f ca="1">'1'!C17</f>
        <v>5.87</v>
      </c>
      <c r="C29" s="74">
        <f ca="1">'1'!D17</f>
        <v>-6.5</v>
      </c>
      <c r="D29" s="74">
        <f ca="1">'1'!C18</f>
        <v>34.787</v>
      </c>
      <c r="E29" s="75">
        <f ca="1">'1'!D18</f>
        <v>20.2570591000857</v>
      </c>
      <c r="F29" s="44"/>
    </row>
    <row r="30" s="43" customFormat="1" ht="9.2" customHeight="1" spans="1:7">
      <c r="A30" s="76"/>
      <c r="B30" s="76"/>
      <c r="C30" s="76"/>
      <c r="D30" s="76"/>
      <c r="E30" s="76"/>
      <c r="F30" s="44"/>
      <c r="G30" s="44"/>
    </row>
    <row r="31" s="44" customFormat="1" ht="15" customHeight="1" spans="1:187">
      <c r="A31" s="42">
        <v>19</v>
      </c>
      <c r="B31" s="42"/>
      <c r="C31" s="42"/>
      <c r="D31" s="42"/>
      <c r="E31" s="42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2"/>
      <c r="R31" s="61"/>
      <c r="S31" s="62"/>
      <c r="T31" s="61"/>
      <c r="U31" s="62"/>
      <c r="V31" s="61"/>
      <c r="W31" s="62"/>
      <c r="X31" s="61"/>
      <c r="Y31" s="62"/>
      <c r="Z31" s="61"/>
      <c r="AA31" s="62"/>
      <c r="AB31" s="61"/>
      <c r="AC31" s="62"/>
      <c r="AD31" s="61"/>
      <c r="AE31" s="62"/>
      <c r="AF31" s="61"/>
      <c r="AG31" s="62"/>
      <c r="AH31" s="61"/>
      <c r="AI31" s="62"/>
      <c r="AJ31" s="61"/>
      <c r="AK31" s="62"/>
      <c r="AL31" s="61"/>
      <c r="AM31" s="62"/>
      <c r="AN31" s="61"/>
      <c r="AO31" s="62"/>
      <c r="AP31" s="61"/>
      <c r="AQ31" s="62"/>
      <c r="AR31" s="61"/>
      <c r="AS31" s="62"/>
      <c r="AT31" s="61"/>
      <c r="AU31" s="62"/>
      <c r="AV31" s="61"/>
      <c r="AW31" s="62"/>
      <c r="AX31" s="61"/>
      <c r="AY31" s="62"/>
      <c r="AZ31" s="61"/>
      <c r="BA31" s="62"/>
      <c r="BB31" s="61"/>
      <c r="BC31" s="62"/>
      <c r="BD31" s="61"/>
      <c r="BE31" s="62"/>
      <c r="BF31" s="61"/>
      <c r="BG31" s="62"/>
      <c r="BH31" s="61"/>
      <c r="BI31" s="62"/>
      <c r="BJ31" s="61"/>
      <c r="BK31" s="62"/>
      <c r="BL31" s="61"/>
      <c r="BM31" s="62"/>
      <c r="BN31" s="61"/>
      <c r="BO31" s="62"/>
      <c r="BP31" s="61"/>
      <c r="BQ31" s="62"/>
      <c r="BR31" s="61"/>
      <c r="BS31" s="62"/>
      <c r="BT31" s="61"/>
      <c r="BU31" s="62"/>
      <c r="BV31" s="61"/>
      <c r="BW31" s="62"/>
      <c r="BX31" s="61"/>
      <c r="BY31" s="62"/>
      <c r="BZ31" s="61"/>
      <c r="CA31" s="62"/>
      <c r="CB31" s="61"/>
      <c r="CC31" s="62"/>
      <c r="CD31" s="61"/>
      <c r="CE31" s="62"/>
      <c r="CF31" s="61"/>
      <c r="CG31" s="62"/>
      <c r="CH31" s="61"/>
      <c r="CI31" s="62"/>
      <c r="CJ31" s="61"/>
      <c r="CK31" s="62"/>
      <c r="CL31" s="61"/>
      <c r="CM31" s="62"/>
      <c r="CN31" s="61"/>
      <c r="CO31" s="62"/>
      <c r="CP31" s="61"/>
      <c r="CQ31" s="62"/>
      <c r="CR31" s="61"/>
      <c r="CS31" s="62"/>
      <c r="CT31" s="61"/>
      <c r="CU31" s="62"/>
      <c r="CV31" s="61"/>
      <c r="CW31" s="62"/>
      <c r="CX31" s="61"/>
      <c r="CY31" s="62"/>
      <c r="CZ31" s="61"/>
      <c r="DA31" s="62"/>
      <c r="DB31" s="61"/>
      <c r="DC31" s="62"/>
      <c r="DD31" s="61"/>
      <c r="DE31" s="62"/>
      <c r="DF31" s="61"/>
      <c r="DG31" s="62"/>
      <c r="DH31" s="61"/>
      <c r="DI31" s="62"/>
      <c r="DJ31" s="61"/>
      <c r="DK31" s="62"/>
      <c r="DL31" s="61"/>
      <c r="DM31" s="62"/>
      <c r="DN31" s="61"/>
      <c r="DO31" s="62"/>
      <c r="DP31" s="61"/>
      <c r="DQ31" s="62"/>
      <c r="DR31" s="61"/>
      <c r="DS31" s="62"/>
      <c r="DT31" s="61"/>
      <c r="DU31" s="62"/>
      <c r="DV31" s="61"/>
      <c r="DW31" s="62"/>
      <c r="DX31" s="61"/>
      <c r="DY31" s="62"/>
      <c r="DZ31" s="61"/>
      <c r="EA31" s="62"/>
      <c r="EB31" s="61"/>
      <c r="EC31" s="62"/>
      <c r="ED31" s="61"/>
      <c r="EE31" s="62"/>
      <c r="EF31" s="61"/>
      <c r="EG31" s="62"/>
      <c r="EH31" s="61"/>
      <c r="EI31" s="62"/>
      <c r="EJ31" s="61"/>
      <c r="EK31" s="62"/>
      <c r="EL31" s="61"/>
      <c r="EM31" s="62"/>
      <c r="EN31" s="61"/>
      <c r="EO31" s="62"/>
      <c r="EP31" s="61"/>
      <c r="EQ31" s="62"/>
      <c r="ER31" s="61"/>
      <c r="ES31" s="62"/>
      <c r="ET31" s="61"/>
      <c r="EU31" s="62"/>
      <c r="EV31" s="61"/>
      <c r="EW31" s="62"/>
      <c r="EX31" s="61"/>
      <c r="EY31" s="62"/>
      <c r="EZ31" s="61"/>
      <c r="FA31" s="62"/>
      <c r="FB31" s="61"/>
      <c r="FC31" s="62"/>
      <c r="FD31" s="61"/>
      <c r="FE31" s="62"/>
      <c r="FF31" s="61"/>
      <c r="FG31" s="62"/>
      <c r="FH31" s="61"/>
      <c r="FI31" s="62"/>
      <c r="FJ31" s="61"/>
      <c r="FK31" s="62"/>
      <c r="FL31" s="61"/>
      <c r="FM31" s="62"/>
      <c r="FN31" s="61"/>
      <c r="FO31" s="62"/>
      <c r="FP31" s="61"/>
      <c r="FQ31" s="62"/>
      <c r="FR31" s="61"/>
      <c r="FS31" s="62"/>
      <c r="FT31" s="61"/>
      <c r="FU31" s="62"/>
      <c r="FV31" s="61"/>
      <c r="FW31" s="62"/>
      <c r="FX31" s="61"/>
      <c r="FY31" s="62"/>
      <c r="FZ31" s="61"/>
      <c r="GA31" s="62"/>
      <c r="GB31" s="61"/>
      <c r="GC31" s="62"/>
      <c r="GD31" s="61"/>
      <c r="GE31" s="62"/>
    </row>
    <row r="35" spans="3:3">
      <c r="C35" s="87"/>
    </row>
    <row r="36" spans="3:3">
      <c r="C36" s="87"/>
    </row>
  </sheetData>
  <mergeCells count="6">
    <mergeCell ref="A1:E1"/>
    <mergeCell ref="B2:C2"/>
    <mergeCell ref="D2:E2"/>
    <mergeCell ref="A30:E30"/>
    <mergeCell ref="A31:E31"/>
    <mergeCell ref="A2:A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31"/>
  <sheetViews>
    <sheetView zoomScale="150" zoomScaleNormal="150" topLeftCell="A13" workbookViewId="0">
      <selection activeCell="K29" sqref="K29"/>
    </sheetView>
  </sheetViews>
  <sheetFormatPr defaultColWidth="9" defaultRowHeight="14.25"/>
  <cols>
    <col min="1" max="1" width="7.625" style="45" customWidth="1"/>
    <col min="2" max="2" width="9.125" style="45" customWidth="1"/>
    <col min="3" max="3" width="7.625" style="45" customWidth="1"/>
    <col min="4" max="4" width="9.125" style="46" customWidth="1"/>
    <col min="5" max="5" width="7.625" style="45" customWidth="1"/>
    <col min="6" max="16384" width="9" style="45"/>
  </cols>
  <sheetData>
    <row r="1" ht="41.25" customHeight="1" spans="1:5">
      <c r="A1" s="5" t="s">
        <v>214</v>
      </c>
      <c r="B1" s="5"/>
      <c r="C1" s="5"/>
      <c r="D1" s="5"/>
      <c r="E1" s="5"/>
    </row>
    <row r="2" s="1" customFormat="1" ht="15" customHeight="1" spans="1:5">
      <c r="A2" s="63" t="s">
        <v>215</v>
      </c>
      <c r="B2" s="77" t="s">
        <v>22</v>
      </c>
      <c r="C2" s="77"/>
      <c r="D2" s="48" t="s">
        <v>241</v>
      </c>
      <c r="E2" s="49"/>
    </row>
    <row r="3" s="43" customFormat="1" ht="27.2" customHeight="1" spans="1:5">
      <c r="A3" s="63"/>
      <c r="B3" s="78" t="s">
        <v>240</v>
      </c>
      <c r="C3" s="51" t="s">
        <v>217</v>
      </c>
      <c r="D3" s="78" t="s">
        <v>216</v>
      </c>
      <c r="E3" s="52" t="s">
        <v>217</v>
      </c>
    </row>
    <row r="4" s="43" customFormat="1" ht="14.1" customHeight="1" spans="1:5">
      <c r="A4" s="71" t="s">
        <v>218</v>
      </c>
      <c r="B4" s="79"/>
      <c r="C4" s="79"/>
      <c r="D4" s="79"/>
      <c r="E4" s="80"/>
    </row>
    <row r="5" s="43" customFormat="1" ht="14.1" customHeight="1" spans="1:5">
      <c r="A5" s="71" t="s">
        <v>219</v>
      </c>
      <c r="B5" s="79">
        <v>9.7771</v>
      </c>
      <c r="C5" s="79">
        <v>31.1218400053644</v>
      </c>
      <c r="D5" s="79">
        <v>2.8682</v>
      </c>
      <c r="E5" s="81">
        <v>8.57813446396123</v>
      </c>
    </row>
    <row r="6" s="43" customFormat="1" ht="14.1" customHeight="1" spans="1:5">
      <c r="A6" s="71" t="s">
        <v>220</v>
      </c>
      <c r="B6" s="79">
        <v>15.4992</v>
      </c>
      <c r="C6" s="79">
        <v>20.7206224832345</v>
      </c>
      <c r="D6" s="79">
        <v>6.958</v>
      </c>
      <c r="E6" s="81">
        <v>6.78821922433505</v>
      </c>
    </row>
    <row r="7" s="43" customFormat="1" ht="14.1" customHeight="1" spans="1:5">
      <c r="A7" s="71" t="s">
        <v>221</v>
      </c>
      <c r="B7" s="79">
        <v>20.7253</v>
      </c>
      <c r="C7" s="79">
        <v>16.2422739968816</v>
      </c>
      <c r="D7" s="79">
        <v>8.8322</v>
      </c>
      <c r="E7" s="81">
        <v>1.46705726922856</v>
      </c>
    </row>
    <row r="8" s="43" customFormat="1" ht="14.1" customHeight="1" spans="1:5">
      <c r="A8" s="71" t="s">
        <v>222</v>
      </c>
      <c r="B8" s="79">
        <v>25.4458</v>
      </c>
      <c r="C8" s="79">
        <v>14.1799449871442</v>
      </c>
      <c r="D8" s="79">
        <v>11.1581</v>
      </c>
      <c r="E8" s="81">
        <v>0.328190188462088</v>
      </c>
    </row>
    <row r="9" s="43" customFormat="1" ht="14.1" customHeight="1" spans="1:5">
      <c r="A9" s="71" t="s">
        <v>223</v>
      </c>
      <c r="B9" s="79">
        <v>31.8931</v>
      </c>
      <c r="C9" s="79">
        <v>11.6197109158996</v>
      </c>
      <c r="D9" s="79">
        <v>14.9992</v>
      </c>
      <c r="E9" s="81">
        <v>-0.128508173252982</v>
      </c>
    </row>
    <row r="10" s="43" customFormat="1" ht="14.1" customHeight="1" spans="1:5">
      <c r="A10" s="71" t="s">
        <v>224</v>
      </c>
      <c r="B10" s="79">
        <v>56.0805</v>
      </c>
      <c r="C10" s="79">
        <v>10.4388170863554</v>
      </c>
      <c r="D10" s="79">
        <v>16.5108</v>
      </c>
      <c r="E10" s="81">
        <v>-0.195850863194551</v>
      </c>
    </row>
    <row r="11" s="43" customFormat="1" ht="14.1" customHeight="1" spans="1:5">
      <c r="A11" s="71" t="s">
        <v>225</v>
      </c>
      <c r="B11" s="79">
        <v>62.3552</v>
      </c>
      <c r="C11" s="79">
        <v>10.1481532512635</v>
      </c>
      <c r="D11" s="79">
        <v>18.6278</v>
      </c>
      <c r="E11" s="81">
        <v>-3.73130471632783</v>
      </c>
    </row>
    <row r="12" s="43" customFormat="1" ht="14.1" customHeight="1" spans="1:5">
      <c r="A12" s="71" t="s">
        <v>226</v>
      </c>
      <c r="B12" s="79">
        <v>70.333</v>
      </c>
      <c r="C12" s="79">
        <v>10.1667703074607</v>
      </c>
      <c r="D12" s="79">
        <v>21.8715</v>
      </c>
      <c r="E12" s="81">
        <v>-0.310852017119656</v>
      </c>
    </row>
    <row r="13" s="43" customFormat="1" ht="14.1" customHeight="1" spans="1:5">
      <c r="A13" s="71" t="s">
        <v>227</v>
      </c>
      <c r="B13" s="79">
        <v>79.7513</v>
      </c>
      <c r="C13" s="79">
        <v>8.63701253766476</v>
      </c>
      <c r="D13" s="79">
        <v>23.8207</v>
      </c>
      <c r="E13" s="81">
        <v>-0.81031675640113</v>
      </c>
    </row>
    <row r="14" s="43" customFormat="1" ht="14.1" customHeight="1" spans="1:5">
      <c r="A14" s="71" t="s">
        <v>228</v>
      </c>
      <c r="B14" s="79">
        <v>85.4162</v>
      </c>
      <c r="C14" s="79">
        <v>7.83430500463322</v>
      </c>
      <c r="D14" s="79">
        <v>25.7926</v>
      </c>
      <c r="E14" s="81">
        <v>-0.602720721415084</v>
      </c>
    </row>
    <row r="15" s="43" customFormat="1" ht="14.1" customHeight="1" spans="1:5">
      <c r="A15" s="71" t="s">
        <v>229</v>
      </c>
      <c r="B15" s="79">
        <v>93.8</v>
      </c>
      <c r="C15" s="79">
        <v>5.8</v>
      </c>
      <c r="D15" s="79">
        <v>28.5</v>
      </c>
      <c r="E15" s="81">
        <v>-3.8</v>
      </c>
    </row>
    <row r="16" s="43" customFormat="1" ht="14.1" customHeight="1" spans="1:5">
      <c r="A16" s="71" t="s">
        <v>230</v>
      </c>
      <c r="B16" s="79"/>
      <c r="C16" s="79"/>
      <c r="D16" s="81"/>
      <c r="E16" s="81"/>
    </row>
    <row r="17" s="43" customFormat="1" ht="14.1" customHeight="1" spans="1:5">
      <c r="A17" s="71" t="s">
        <v>219</v>
      </c>
      <c r="B17" s="79">
        <v>15.9456</v>
      </c>
      <c r="C17" s="79">
        <v>4.53526334421588</v>
      </c>
      <c r="D17" s="81">
        <v>2.738</v>
      </c>
      <c r="E17" s="81">
        <v>-4.53943239662506</v>
      </c>
    </row>
    <row r="18" s="43" customFormat="1" ht="14.1" customHeight="1" spans="1:5">
      <c r="A18" s="71" t="s">
        <v>220</v>
      </c>
      <c r="B18" s="79">
        <v>23.2346</v>
      </c>
      <c r="C18" s="79">
        <v>0.825800740313227</v>
      </c>
      <c r="D18" s="81">
        <v>7.0331</v>
      </c>
      <c r="E18" s="81">
        <v>1.07933314170738</v>
      </c>
    </row>
    <row r="19" s="43" customFormat="1" ht="14.1" customHeight="1" spans="1:5">
      <c r="A19" s="71" t="s">
        <v>221</v>
      </c>
      <c r="B19" s="79">
        <v>31.5109</v>
      </c>
      <c r="C19" s="79">
        <v>1.52525171163916</v>
      </c>
      <c r="D19" s="81">
        <v>9.9018</v>
      </c>
      <c r="E19" s="81">
        <v>12.1102330110278</v>
      </c>
    </row>
    <row r="20" s="43" customFormat="1" ht="14.1" customHeight="1" spans="1:5">
      <c r="A20" s="71" t="s">
        <v>222</v>
      </c>
      <c r="B20" s="79">
        <v>38.8367</v>
      </c>
      <c r="C20" s="79">
        <v>1.09</v>
      </c>
      <c r="D20" s="81">
        <v>12.3768</v>
      </c>
      <c r="E20" s="81">
        <v>10.92</v>
      </c>
    </row>
    <row r="21" s="43" customFormat="1" ht="14.1" customHeight="1" spans="1:5">
      <c r="A21" s="71" t="s">
        <v>223</v>
      </c>
      <c r="B21" s="79">
        <v>47.2348</v>
      </c>
      <c r="C21" s="79">
        <v>-1.92068903940631</v>
      </c>
      <c r="D21" s="81">
        <v>15.884</v>
      </c>
      <c r="E21" s="81">
        <v>5.89898127900155</v>
      </c>
    </row>
    <row r="22" s="43" customFormat="1" ht="14.1" customHeight="1" spans="1:5">
      <c r="A22" s="71" t="s">
        <v>224</v>
      </c>
      <c r="B22" s="79">
        <v>55.0531</v>
      </c>
      <c r="C22" s="79">
        <v>-1.83200934371128</v>
      </c>
      <c r="D22" s="81">
        <v>16.9453</v>
      </c>
      <c r="E22" s="81">
        <v>2.63161082443007</v>
      </c>
    </row>
    <row r="23" s="43" customFormat="1" ht="14.1" customHeight="1" spans="1:5">
      <c r="A23" s="71" t="s">
        <v>225</v>
      </c>
      <c r="B23" s="79">
        <v>59.7615</v>
      </c>
      <c r="C23" s="79">
        <v>-4.16</v>
      </c>
      <c r="D23" s="81">
        <v>18.1526</v>
      </c>
      <c r="E23" s="81">
        <v>-2.55102588604129</v>
      </c>
    </row>
    <row r="24" s="43" customFormat="1" ht="14.1" customHeight="1" spans="1:5">
      <c r="A24" s="71" t="s">
        <v>226</v>
      </c>
      <c r="B24" s="79">
        <v>67.66</v>
      </c>
      <c r="C24" s="79">
        <v>-3.8</v>
      </c>
      <c r="D24" s="81">
        <v>22.13</v>
      </c>
      <c r="E24" s="81">
        <v>1.2</v>
      </c>
    </row>
    <row r="25" s="43" customFormat="1" ht="14.1" customHeight="1" spans="1:8">
      <c r="A25" s="71" t="s">
        <v>227</v>
      </c>
      <c r="B25" s="79">
        <v>76.7785</v>
      </c>
      <c r="C25" s="79">
        <v>-3.72758813962906</v>
      </c>
      <c r="D25" s="81">
        <v>23.9446</v>
      </c>
      <c r="E25" s="81">
        <v>0.520135848232854</v>
      </c>
      <c r="H25" s="44"/>
    </row>
    <row r="26" s="43" customFormat="1" ht="14.1" customHeight="1" spans="1:5">
      <c r="A26" s="71" t="s">
        <v>228</v>
      </c>
      <c r="B26" s="79">
        <v>82.1643</v>
      </c>
      <c r="C26" s="79">
        <v>-3.80712323891721</v>
      </c>
      <c r="D26" s="81">
        <v>25.2928</v>
      </c>
      <c r="E26" s="81">
        <v>-1.93776509541496</v>
      </c>
    </row>
    <row r="27" s="43" customFormat="1" ht="14.1" customHeight="1" spans="1:5">
      <c r="A27" s="71" t="s">
        <v>229</v>
      </c>
      <c r="B27" s="79">
        <v>90.92</v>
      </c>
      <c r="C27" s="79">
        <v>-3.1</v>
      </c>
      <c r="D27" s="81">
        <v>28.44</v>
      </c>
      <c r="E27" s="81">
        <v>-0.1</v>
      </c>
    </row>
    <row r="28" s="43" customFormat="1" ht="14.1" customHeight="1" spans="1:5">
      <c r="A28" s="71" t="s">
        <v>231</v>
      </c>
      <c r="B28" s="79"/>
      <c r="C28" s="79"/>
      <c r="D28" s="81"/>
      <c r="E28" s="81"/>
    </row>
    <row r="29" s="43" customFormat="1" ht="14.1" customHeight="1" spans="1:5">
      <c r="A29" s="71" t="str">
        <f>A5</f>
        <v>2月</v>
      </c>
      <c r="B29" s="79">
        <f ca="1">'1'!C19</f>
        <v>14.8201</v>
      </c>
      <c r="C29" s="79">
        <f ca="1">'1'!D19</f>
        <v>-7.0583734697973</v>
      </c>
      <c r="D29" s="79">
        <f ca="1">'1'!C20</f>
        <v>2.7224</v>
      </c>
      <c r="E29" s="81">
        <f ca="1">'1'!D20</f>
        <v>-0.56975894813732</v>
      </c>
    </row>
    <row r="30" s="43" customFormat="1" ht="9.2" customHeight="1" spans="1:8">
      <c r="A30" s="82"/>
      <c r="B30" s="82"/>
      <c r="C30" s="82"/>
      <c r="D30" s="82"/>
      <c r="E30" s="82"/>
      <c r="H30" s="44"/>
    </row>
    <row r="31" s="44" customFormat="1" ht="15" customHeight="1" spans="1:187">
      <c r="A31" s="42">
        <v>20</v>
      </c>
      <c r="B31" s="42"/>
      <c r="C31" s="42"/>
      <c r="D31" s="42"/>
      <c r="E31" s="42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2"/>
      <c r="R31" s="61"/>
      <c r="S31" s="62"/>
      <c r="T31" s="61"/>
      <c r="U31" s="62"/>
      <c r="V31" s="61"/>
      <c r="W31" s="62"/>
      <c r="X31" s="61"/>
      <c r="Y31" s="62"/>
      <c r="Z31" s="61"/>
      <c r="AA31" s="62"/>
      <c r="AB31" s="61"/>
      <c r="AC31" s="62"/>
      <c r="AD31" s="61"/>
      <c r="AE31" s="62"/>
      <c r="AF31" s="61"/>
      <c r="AG31" s="62"/>
      <c r="AH31" s="61"/>
      <c r="AI31" s="62"/>
      <c r="AJ31" s="61"/>
      <c r="AK31" s="62"/>
      <c r="AL31" s="61"/>
      <c r="AM31" s="62"/>
      <c r="AN31" s="61"/>
      <c r="AO31" s="62"/>
      <c r="AP31" s="61"/>
      <c r="AQ31" s="62"/>
      <c r="AR31" s="61"/>
      <c r="AS31" s="62"/>
      <c r="AT31" s="61"/>
      <c r="AU31" s="62"/>
      <c r="AV31" s="61"/>
      <c r="AW31" s="62"/>
      <c r="AX31" s="61"/>
      <c r="AY31" s="62"/>
      <c r="AZ31" s="61"/>
      <c r="BA31" s="62"/>
      <c r="BB31" s="61"/>
      <c r="BC31" s="62"/>
      <c r="BD31" s="61"/>
      <c r="BE31" s="62"/>
      <c r="BF31" s="61"/>
      <c r="BG31" s="62"/>
      <c r="BH31" s="61"/>
      <c r="BI31" s="62"/>
      <c r="BJ31" s="61"/>
      <c r="BK31" s="62"/>
      <c r="BL31" s="61"/>
      <c r="BM31" s="62"/>
      <c r="BN31" s="61"/>
      <c r="BO31" s="62"/>
      <c r="BP31" s="61"/>
      <c r="BQ31" s="62"/>
      <c r="BR31" s="61"/>
      <c r="BS31" s="62"/>
      <c r="BT31" s="61"/>
      <c r="BU31" s="62"/>
      <c r="BV31" s="61"/>
      <c r="BW31" s="62"/>
      <c r="BX31" s="61"/>
      <c r="BY31" s="62"/>
      <c r="BZ31" s="61"/>
      <c r="CA31" s="62"/>
      <c r="CB31" s="61"/>
      <c r="CC31" s="62"/>
      <c r="CD31" s="61"/>
      <c r="CE31" s="62"/>
      <c r="CF31" s="61"/>
      <c r="CG31" s="62"/>
      <c r="CH31" s="61"/>
      <c r="CI31" s="62"/>
      <c r="CJ31" s="61"/>
      <c r="CK31" s="62"/>
      <c r="CL31" s="61"/>
      <c r="CM31" s="62"/>
      <c r="CN31" s="61"/>
      <c r="CO31" s="62"/>
      <c r="CP31" s="61"/>
      <c r="CQ31" s="62"/>
      <c r="CR31" s="61"/>
      <c r="CS31" s="62"/>
      <c r="CT31" s="61"/>
      <c r="CU31" s="62"/>
      <c r="CV31" s="61"/>
      <c r="CW31" s="62"/>
      <c r="CX31" s="61"/>
      <c r="CY31" s="62"/>
      <c r="CZ31" s="61"/>
      <c r="DA31" s="62"/>
      <c r="DB31" s="61"/>
      <c r="DC31" s="62"/>
      <c r="DD31" s="61"/>
      <c r="DE31" s="62"/>
      <c r="DF31" s="61"/>
      <c r="DG31" s="62"/>
      <c r="DH31" s="61"/>
      <c r="DI31" s="62"/>
      <c r="DJ31" s="61"/>
      <c r="DK31" s="62"/>
      <c r="DL31" s="61"/>
      <c r="DM31" s="62"/>
      <c r="DN31" s="61"/>
      <c r="DO31" s="62"/>
      <c r="DP31" s="61"/>
      <c r="DQ31" s="62"/>
      <c r="DR31" s="61"/>
      <c r="DS31" s="62"/>
      <c r="DT31" s="61"/>
      <c r="DU31" s="62"/>
      <c r="DV31" s="61"/>
      <c r="DW31" s="62"/>
      <c r="DX31" s="61"/>
      <c r="DY31" s="62"/>
      <c r="DZ31" s="61"/>
      <c r="EA31" s="62"/>
      <c r="EB31" s="61"/>
      <c r="EC31" s="62"/>
      <c r="ED31" s="61"/>
      <c r="EE31" s="62"/>
      <c r="EF31" s="61"/>
      <c r="EG31" s="62"/>
      <c r="EH31" s="61"/>
      <c r="EI31" s="62"/>
      <c r="EJ31" s="61"/>
      <c r="EK31" s="62"/>
      <c r="EL31" s="61"/>
      <c r="EM31" s="62"/>
      <c r="EN31" s="61"/>
      <c r="EO31" s="62"/>
      <c r="EP31" s="61"/>
      <c r="EQ31" s="62"/>
      <c r="ER31" s="61"/>
      <c r="ES31" s="62"/>
      <c r="ET31" s="61"/>
      <c r="EU31" s="62"/>
      <c r="EV31" s="61"/>
      <c r="EW31" s="62"/>
      <c r="EX31" s="61"/>
      <c r="EY31" s="62"/>
      <c r="EZ31" s="61"/>
      <c r="FA31" s="62"/>
      <c r="FB31" s="61"/>
      <c r="FC31" s="62"/>
      <c r="FD31" s="61"/>
      <c r="FE31" s="62"/>
      <c r="FF31" s="61"/>
      <c r="FG31" s="62"/>
      <c r="FH31" s="61"/>
      <c r="FI31" s="62"/>
      <c r="FJ31" s="61"/>
      <c r="FK31" s="62"/>
      <c r="FL31" s="61"/>
      <c r="FM31" s="62"/>
      <c r="FN31" s="61"/>
      <c r="FO31" s="62"/>
      <c r="FP31" s="61"/>
      <c r="FQ31" s="62"/>
      <c r="FR31" s="61"/>
      <c r="FS31" s="62"/>
      <c r="FT31" s="61"/>
      <c r="FU31" s="62"/>
      <c r="FV31" s="61"/>
      <c r="FW31" s="62"/>
      <c r="FX31" s="61"/>
      <c r="FY31" s="62"/>
      <c r="FZ31" s="61"/>
      <c r="GA31" s="62"/>
      <c r="GB31" s="61"/>
      <c r="GC31" s="62"/>
      <c r="GD31" s="61"/>
      <c r="GE31" s="62"/>
    </row>
  </sheetData>
  <mergeCells count="6">
    <mergeCell ref="A1:E1"/>
    <mergeCell ref="B2:C2"/>
    <mergeCell ref="D2:E2"/>
    <mergeCell ref="A30:E30"/>
    <mergeCell ref="A31:E31"/>
    <mergeCell ref="A2:A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31"/>
  <sheetViews>
    <sheetView zoomScale="150" zoomScaleNormal="150" topLeftCell="A13" workbookViewId="0">
      <selection activeCell="J29" sqref="J29"/>
    </sheetView>
  </sheetViews>
  <sheetFormatPr defaultColWidth="9" defaultRowHeight="14.25"/>
  <cols>
    <col min="1" max="1" width="6.625" style="45" customWidth="1"/>
    <col min="2" max="2" width="10.625" style="45" customWidth="1"/>
    <col min="3" max="3" width="7.625" style="45" customWidth="1"/>
    <col min="4" max="4" width="10.625" style="46" customWidth="1"/>
    <col min="5" max="5" width="7.625" style="45" customWidth="1"/>
    <col min="6" max="16384" width="9" style="45"/>
  </cols>
  <sheetData>
    <row r="1" ht="45.2" customHeight="1" spans="1:5">
      <c r="A1" s="5" t="s">
        <v>214</v>
      </c>
      <c r="B1" s="5"/>
      <c r="C1" s="5"/>
      <c r="D1" s="5"/>
      <c r="E1" s="5"/>
    </row>
    <row r="2" s="1" customFormat="1" ht="15" customHeight="1" spans="1:5">
      <c r="A2" s="63" t="s">
        <v>215</v>
      </c>
      <c r="B2" s="64" t="s">
        <v>12</v>
      </c>
      <c r="C2" s="65"/>
      <c r="D2" s="66" t="s">
        <v>242</v>
      </c>
      <c r="E2" s="67"/>
    </row>
    <row r="3" s="1" customFormat="1" ht="27.2" customHeight="1" spans="1:7">
      <c r="A3" s="63"/>
      <c r="B3" s="68" t="s">
        <v>243</v>
      </c>
      <c r="C3" s="68" t="s">
        <v>217</v>
      </c>
      <c r="D3" s="69" t="s">
        <v>243</v>
      </c>
      <c r="E3" s="70" t="s">
        <v>217</v>
      </c>
      <c r="G3" s="3"/>
    </row>
    <row r="4" s="1" customFormat="1" ht="15" customHeight="1" spans="1:7">
      <c r="A4" s="71" t="s">
        <v>218</v>
      </c>
      <c r="B4" s="72"/>
      <c r="C4" s="72"/>
      <c r="D4" s="72"/>
      <c r="E4" s="73"/>
      <c r="G4" s="3"/>
    </row>
    <row r="5" s="43" customFormat="1" ht="14.1" customHeight="1" spans="1:7">
      <c r="A5" s="71" t="s">
        <v>219</v>
      </c>
      <c r="B5" s="74">
        <v>11.4993</v>
      </c>
      <c r="C5" s="74">
        <v>20.26</v>
      </c>
      <c r="D5" s="74">
        <v>7.48</v>
      </c>
      <c r="E5" s="75">
        <v>30.4</v>
      </c>
      <c r="G5" s="44"/>
    </row>
    <row r="6" s="43" customFormat="1" ht="14.1" customHeight="1" spans="1:5">
      <c r="A6" s="71" t="s">
        <v>220</v>
      </c>
      <c r="B6" s="74">
        <v>17.93</v>
      </c>
      <c r="C6" s="74">
        <v>9.19</v>
      </c>
      <c r="D6" s="74">
        <v>10.42</v>
      </c>
      <c r="E6" s="75">
        <v>7.9</v>
      </c>
    </row>
    <row r="7" s="43" customFormat="1" ht="14.1" customHeight="1" spans="1:5">
      <c r="A7" s="71" t="s">
        <v>221</v>
      </c>
      <c r="B7" s="74">
        <v>25.2297</v>
      </c>
      <c r="C7" s="74">
        <v>9.17</v>
      </c>
      <c r="D7" s="74">
        <v>15.92</v>
      </c>
      <c r="E7" s="75">
        <v>8</v>
      </c>
    </row>
    <row r="8" s="43" customFormat="1" ht="14.1" customHeight="1" spans="1:5">
      <c r="A8" s="71" t="s">
        <v>222</v>
      </c>
      <c r="B8" s="74">
        <v>33.91</v>
      </c>
      <c r="C8" s="74">
        <v>12.34</v>
      </c>
      <c r="D8" s="74">
        <v>21.32</v>
      </c>
      <c r="E8" s="75">
        <v>9.6</v>
      </c>
    </row>
    <row r="9" s="43" customFormat="1" ht="14.1" customHeight="1" spans="1:5">
      <c r="A9" s="71" t="s">
        <v>223</v>
      </c>
      <c r="B9" s="74">
        <v>41.88409012</v>
      </c>
      <c r="C9" s="74">
        <v>10.27</v>
      </c>
      <c r="D9" s="74">
        <v>26.32</v>
      </c>
      <c r="E9" s="75">
        <v>8.2</v>
      </c>
    </row>
    <row r="10" s="43" customFormat="1" ht="14.1" customHeight="1" spans="1:5">
      <c r="A10" s="71" t="s">
        <v>224</v>
      </c>
      <c r="B10" s="74">
        <v>51.2961</v>
      </c>
      <c r="C10" s="74">
        <v>10.58</v>
      </c>
      <c r="D10" s="74">
        <v>31.75</v>
      </c>
      <c r="E10" s="75">
        <v>8</v>
      </c>
    </row>
    <row r="11" s="43" customFormat="1" ht="14.1" customHeight="1" spans="1:5">
      <c r="A11" s="71" t="s">
        <v>225</v>
      </c>
      <c r="B11" s="74">
        <v>60.59577352</v>
      </c>
      <c r="C11" s="74">
        <v>9.38</v>
      </c>
      <c r="D11" s="74">
        <v>37.3</v>
      </c>
      <c r="E11" s="75">
        <v>7.3</v>
      </c>
    </row>
    <row r="12" s="43" customFormat="1" ht="14.1" customHeight="1" spans="1:5">
      <c r="A12" s="71" t="s">
        <v>226</v>
      </c>
      <c r="B12" s="74">
        <v>68.7828</v>
      </c>
      <c r="C12" s="74">
        <v>7.54</v>
      </c>
      <c r="D12" s="74">
        <v>42.43</v>
      </c>
      <c r="E12" s="75">
        <v>6.3</v>
      </c>
    </row>
    <row r="13" s="43" customFormat="1" ht="14.1" customHeight="1" spans="1:5">
      <c r="A13" s="71" t="s">
        <v>227</v>
      </c>
      <c r="B13" s="74">
        <v>76.3204</v>
      </c>
      <c r="C13" s="74">
        <v>6.54</v>
      </c>
      <c r="D13" s="74">
        <v>47.49</v>
      </c>
      <c r="E13" s="75">
        <v>6</v>
      </c>
    </row>
    <row r="14" s="43" customFormat="1" ht="14.1" customHeight="1" spans="1:5">
      <c r="A14" s="71" t="s">
        <v>228</v>
      </c>
      <c r="B14" s="74">
        <v>83.56</v>
      </c>
      <c r="C14" s="74">
        <v>6.5</v>
      </c>
      <c r="D14" s="74">
        <v>52.33</v>
      </c>
      <c r="E14" s="75">
        <v>6</v>
      </c>
    </row>
    <row r="15" s="43" customFormat="1" ht="14.1" customHeight="1" spans="1:5">
      <c r="A15" s="71" t="s">
        <v>229</v>
      </c>
      <c r="B15" s="74">
        <v>91.1</v>
      </c>
      <c r="C15" s="74">
        <v>6.3</v>
      </c>
      <c r="D15" s="74">
        <v>57.41</v>
      </c>
      <c r="E15" s="75">
        <v>5.8</v>
      </c>
    </row>
    <row r="16" s="43" customFormat="1" ht="14.1" customHeight="1" spans="1:5">
      <c r="A16" s="71" t="s">
        <v>230</v>
      </c>
      <c r="B16" s="74"/>
      <c r="C16" s="74"/>
      <c r="D16" s="74"/>
      <c r="E16" s="75"/>
    </row>
    <row r="17" s="43" customFormat="1" ht="14.1" customHeight="1" spans="1:5">
      <c r="A17" s="71" t="s">
        <v>219</v>
      </c>
      <c r="B17" s="74">
        <v>10.6992</v>
      </c>
      <c r="C17" s="74">
        <v>-6.96</v>
      </c>
      <c r="D17" s="74">
        <v>6.0924</v>
      </c>
      <c r="E17" s="75">
        <v>-10.46</v>
      </c>
    </row>
    <row r="18" s="43" customFormat="1" ht="14.1" customHeight="1" spans="1:5">
      <c r="A18" s="71" t="s">
        <v>220</v>
      </c>
      <c r="B18" s="74">
        <v>18.2523</v>
      </c>
      <c r="C18" s="74">
        <v>1.8</v>
      </c>
      <c r="D18" s="74">
        <v>11.2619</v>
      </c>
      <c r="E18" s="75">
        <v>2.75</v>
      </c>
    </row>
    <row r="19" s="43" customFormat="1" ht="14.1" customHeight="1" spans="1:5">
      <c r="A19" s="71" t="s">
        <v>221</v>
      </c>
      <c r="B19" s="74">
        <v>25.7875</v>
      </c>
      <c r="C19" s="74">
        <v>2.21</v>
      </c>
      <c r="D19" s="74">
        <v>16.3356</v>
      </c>
      <c r="E19" s="75">
        <v>2.57</v>
      </c>
    </row>
    <row r="20" s="43" customFormat="1" ht="14.1" customHeight="1" spans="1:5">
      <c r="A20" s="71" t="s">
        <v>222</v>
      </c>
      <c r="B20" s="74">
        <v>33.7889</v>
      </c>
      <c r="C20" s="74">
        <v>-0.37</v>
      </c>
      <c r="D20" s="74">
        <v>21.7009</v>
      </c>
      <c r="E20" s="75">
        <v>1.67</v>
      </c>
    </row>
    <row r="21" s="43" customFormat="1" ht="14.1" customHeight="1" spans="1:5">
      <c r="A21" s="71" t="s">
        <v>223</v>
      </c>
      <c r="B21" s="74">
        <v>42.4016</v>
      </c>
      <c r="C21" s="74">
        <v>1.24</v>
      </c>
      <c r="D21" s="74">
        <v>27.0244</v>
      </c>
      <c r="E21" s="75">
        <v>2.67</v>
      </c>
    </row>
    <row r="22" s="43" customFormat="1" ht="14.1" customHeight="1" spans="1:5">
      <c r="A22" s="71" t="s">
        <v>224</v>
      </c>
      <c r="B22" s="74">
        <v>52.3</v>
      </c>
      <c r="C22" s="74">
        <v>1.86</v>
      </c>
      <c r="D22" s="74">
        <v>32.796</v>
      </c>
      <c r="E22" s="75">
        <v>3.09</v>
      </c>
    </row>
    <row r="23" s="43" customFormat="1" ht="14.1" customHeight="1" spans="1:5">
      <c r="A23" s="71" t="s">
        <v>225</v>
      </c>
      <c r="B23" s="74">
        <v>62.2</v>
      </c>
      <c r="C23" s="74">
        <v>2.72</v>
      </c>
      <c r="D23" s="74">
        <v>38.7</v>
      </c>
      <c r="E23" s="75">
        <v>3.54</v>
      </c>
    </row>
    <row r="24" s="43" customFormat="1" ht="14.1" customHeight="1" spans="1:5">
      <c r="A24" s="71" t="s">
        <v>226</v>
      </c>
      <c r="B24" s="74">
        <v>71.4</v>
      </c>
      <c r="C24" s="74">
        <v>3.8</v>
      </c>
      <c r="D24" s="74">
        <v>44.2</v>
      </c>
      <c r="E24" s="75">
        <v>4.3</v>
      </c>
    </row>
    <row r="25" s="43" customFormat="1" ht="14.1" customHeight="1" spans="1:5">
      <c r="A25" s="71" t="s">
        <v>227</v>
      </c>
      <c r="B25" s="74">
        <v>79.9104</v>
      </c>
      <c r="C25" s="74">
        <v>4.7</v>
      </c>
      <c r="D25" s="74">
        <v>49.678</v>
      </c>
      <c r="E25" s="75">
        <v>4.71</v>
      </c>
    </row>
    <row r="26" s="43" customFormat="1" ht="14.1" customHeight="1" spans="1:5">
      <c r="A26" s="71" t="s">
        <v>228</v>
      </c>
      <c r="B26" s="74">
        <v>87.5502</v>
      </c>
      <c r="C26" s="74">
        <v>4.78</v>
      </c>
      <c r="D26" s="74">
        <v>54.8436</v>
      </c>
      <c r="E26" s="75">
        <v>4.8</v>
      </c>
    </row>
    <row r="27" s="43" customFormat="1" ht="14.1" customHeight="1" spans="1:5">
      <c r="A27" s="71" t="s">
        <v>229</v>
      </c>
      <c r="B27" s="74">
        <v>95.5932</v>
      </c>
      <c r="C27" s="74">
        <v>4.93</v>
      </c>
      <c r="D27" s="74">
        <v>60.3225</v>
      </c>
      <c r="E27" s="75">
        <v>4.95</v>
      </c>
    </row>
    <row r="28" s="43" customFormat="1" ht="14.1" customHeight="1" spans="1:5">
      <c r="A28" s="71" t="s">
        <v>231</v>
      </c>
      <c r="B28" s="74"/>
      <c r="C28" s="74"/>
      <c r="D28" s="74"/>
      <c r="E28" s="75"/>
    </row>
    <row r="29" s="43" customFormat="1" ht="14.1" customHeight="1" spans="1:5">
      <c r="A29" s="71" t="str">
        <f>A5</f>
        <v>2月</v>
      </c>
      <c r="B29" s="74">
        <f ca="1">'1'!C10</f>
        <v>9.58</v>
      </c>
      <c r="C29" s="74">
        <f ca="1">'1'!D10</f>
        <v>-10.6</v>
      </c>
      <c r="D29" s="74">
        <f ca="1">'1'!C11</f>
        <v>4.6</v>
      </c>
      <c r="E29" s="75">
        <f ca="1">'1'!D11</f>
        <v>-24.8</v>
      </c>
    </row>
    <row r="30" s="43" customFormat="1" ht="9.2" customHeight="1" spans="1:5">
      <c r="A30" s="76"/>
      <c r="B30" s="76"/>
      <c r="C30" s="76"/>
      <c r="D30" s="76"/>
      <c r="E30" s="76"/>
    </row>
    <row r="31" s="44" customFormat="1" ht="15" customHeight="1" spans="1:187">
      <c r="A31" s="42">
        <v>21</v>
      </c>
      <c r="B31" s="42"/>
      <c r="C31" s="42"/>
      <c r="D31" s="42"/>
      <c r="E31" s="42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2"/>
      <c r="R31" s="61"/>
      <c r="S31" s="62"/>
      <c r="T31" s="61"/>
      <c r="U31" s="62"/>
      <c r="V31" s="61"/>
      <c r="W31" s="62"/>
      <c r="X31" s="61"/>
      <c r="Y31" s="62"/>
      <c r="Z31" s="61"/>
      <c r="AA31" s="62"/>
      <c r="AB31" s="61"/>
      <c r="AC31" s="62"/>
      <c r="AD31" s="61"/>
      <c r="AE31" s="62"/>
      <c r="AF31" s="61"/>
      <c r="AG31" s="62"/>
      <c r="AH31" s="61"/>
      <c r="AI31" s="62"/>
      <c r="AJ31" s="61"/>
      <c r="AK31" s="62"/>
      <c r="AL31" s="61"/>
      <c r="AM31" s="62"/>
      <c r="AN31" s="61"/>
      <c r="AO31" s="62"/>
      <c r="AP31" s="61"/>
      <c r="AQ31" s="62"/>
      <c r="AR31" s="61"/>
      <c r="AS31" s="62"/>
      <c r="AT31" s="61"/>
      <c r="AU31" s="62"/>
      <c r="AV31" s="61"/>
      <c r="AW31" s="62"/>
      <c r="AX31" s="61"/>
      <c r="AY31" s="62"/>
      <c r="AZ31" s="61"/>
      <c r="BA31" s="62"/>
      <c r="BB31" s="61"/>
      <c r="BC31" s="62"/>
      <c r="BD31" s="61"/>
      <c r="BE31" s="62"/>
      <c r="BF31" s="61"/>
      <c r="BG31" s="62"/>
      <c r="BH31" s="61"/>
      <c r="BI31" s="62"/>
      <c r="BJ31" s="61"/>
      <c r="BK31" s="62"/>
      <c r="BL31" s="61"/>
      <c r="BM31" s="62"/>
      <c r="BN31" s="61"/>
      <c r="BO31" s="62"/>
      <c r="BP31" s="61"/>
      <c r="BQ31" s="62"/>
      <c r="BR31" s="61"/>
      <c r="BS31" s="62"/>
      <c r="BT31" s="61"/>
      <c r="BU31" s="62"/>
      <c r="BV31" s="61"/>
      <c r="BW31" s="62"/>
      <c r="BX31" s="61"/>
      <c r="BY31" s="62"/>
      <c r="BZ31" s="61"/>
      <c r="CA31" s="62"/>
      <c r="CB31" s="61"/>
      <c r="CC31" s="62"/>
      <c r="CD31" s="61"/>
      <c r="CE31" s="62"/>
      <c r="CF31" s="61"/>
      <c r="CG31" s="62"/>
      <c r="CH31" s="61"/>
      <c r="CI31" s="62"/>
      <c r="CJ31" s="61"/>
      <c r="CK31" s="62"/>
      <c r="CL31" s="61"/>
      <c r="CM31" s="62"/>
      <c r="CN31" s="61"/>
      <c r="CO31" s="62"/>
      <c r="CP31" s="61"/>
      <c r="CQ31" s="62"/>
      <c r="CR31" s="61"/>
      <c r="CS31" s="62"/>
      <c r="CT31" s="61"/>
      <c r="CU31" s="62"/>
      <c r="CV31" s="61"/>
      <c r="CW31" s="62"/>
      <c r="CX31" s="61"/>
      <c r="CY31" s="62"/>
      <c r="CZ31" s="61"/>
      <c r="DA31" s="62"/>
      <c r="DB31" s="61"/>
      <c r="DC31" s="62"/>
      <c r="DD31" s="61"/>
      <c r="DE31" s="62"/>
      <c r="DF31" s="61"/>
      <c r="DG31" s="62"/>
      <c r="DH31" s="61"/>
      <c r="DI31" s="62"/>
      <c r="DJ31" s="61"/>
      <c r="DK31" s="62"/>
      <c r="DL31" s="61"/>
      <c r="DM31" s="62"/>
      <c r="DN31" s="61"/>
      <c r="DO31" s="62"/>
      <c r="DP31" s="61"/>
      <c r="DQ31" s="62"/>
      <c r="DR31" s="61"/>
      <c r="DS31" s="62"/>
      <c r="DT31" s="61"/>
      <c r="DU31" s="62"/>
      <c r="DV31" s="61"/>
      <c r="DW31" s="62"/>
      <c r="DX31" s="61"/>
      <c r="DY31" s="62"/>
      <c r="DZ31" s="61"/>
      <c r="EA31" s="62"/>
      <c r="EB31" s="61"/>
      <c r="EC31" s="62"/>
      <c r="ED31" s="61"/>
      <c r="EE31" s="62"/>
      <c r="EF31" s="61"/>
      <c r="EG31" s="62"/>
      <c r="EH31" s="61"/>
      <c r="EI31" s="62"/>
      <c r="EJ31" s="61"/>
      <c r="EK31" s="62"/>
      <c r="EL31" s="61"/>
      <c r="EM31" s="62"/>
      <c r="EN31" s="61"/>
      <c r="EO31" s="62"/>
      <c r="EP31" s="61"/>
      <c r="EQ31" s="62"/>
      <c r="ER31" s="61"/>
      <c r="ES31" s="62"/>
      <c r="ET31" s="61"/>
      <c r="EU31" s="62"/>
      <c r="EV31" s="61"/>
      <c r="EW31" s="62"/>
      <c r="EX31" s="61"/>
      <c r="EY31" s="62"/>
      <c r="EZ31" s="61"/>
      <c r="FA31" s="62"/>
      <c r="FB31" s="61"/>
      <c r="FC31" s="62"/>
      <c r="FD31" s="61"/>
      <c r="FE31" s="62"/>
      <c r="FF31" s="61"/>
      <c r="FG31" s="62"/>
      <c r="FH31" s="61"/>
      <c r="FI31" s="62"/>
      <c r="FJ31" s="61"/>
      <c r="FK31" s="62"/>
      <c r="FL31" s="61"/>
      <c r="FM31" s="62"/>
      <c r="FN31" s="61"/>
      <c r="FO31" s="62"/>
      <c r="FP31" s="61"/>
      <c r="FQ31" s="62"/>
      <c r="FR31" s="61"/>
      <c r="FS31" s="62"/>
      <c r="FT31" s="61"/>
      <c r="FU31" s="62"/>
      <c r="FV31" s="61"/>
      <c r="FW31" s="62"/>
      <c r="FX31" s="61"/>
      <c r="FY31" s="62"/>
      <c r="FZ31" s="61"/>
      <c r="GA31" s="62"/>
      <c r="GB31" s="61"/>
      <c r="GC31" s="62"/>
      <c r="GD31" s="61"/>
      <c r="GE31" s="62"/>
    </row>
  </sheetData>
  <mergeCells count="6">
    <mergeCell ref="A1:E1"/>
    <mergeCell ref="B2:C2"/>
    <mergeCell ref="D2:E2"/>
    <mergeCell ref="A30:E30"/>
    <mergeCell ref="A31:E31"/>
    <mergeCell ref="A2:A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31"/>
  <sheetViews>
    <sheetView zoomScale="150" zoomScaleNormal="150" topLeftCell="A13" workbookViewId="0">
      <selection activeCell="K29" sqref="K29"/>
    </sheetView>
  </sheetViews>
  <sheetFormatPr defaultColWidth="9" defaultRowHeight="14.25"/>
  <cols>
    <col min="1" max="1" width="5.625" style="45" customWidth="1"/>
    <col min="2" max="2" width="9.25" style="45" customWidth="1"/>
    <col min="3" max="3" width="8.625" style="45" customWidth="1"/>
    <col min="4" max="4" width="10.375" style="46" customWidth="1"/>
    <col min="5" max="5" width="7.625" style="45" customWidth="1"/>
    <col min="6" max="16384" width="9" style="45"/>
  </cols>
  <sheetData>
    <row r="1" ht="45.2" customHeight="1" spans="1:5">
      <c r="A1" s="5" t="s">
        <v>214</v>
      </c>
      <c r="B1" s="5"/>
      <c r="C1" s="5"/>
      <c r="D1" s="5"/>
      <c r="E1" s="5"/>
    </row>
    <row r="2" s="1" customFormat="1" ht="15" customHeight="1" spans="1:5">
      <c r="A2" s="47" t="s">
        <v>215</v>
      </c>
      <c r="B2" s="48" t="s">
        <v>24</v>
      </c>
      <c r="C2" s="48"/>
      <c r="D2" s="48" t="s">
        <v>26</v>
      </c>
      <c r="E2" s="49"/>
    </row>
    <row r="3" s="43" customFormat="1" ht="27.2" customHeight="1" spans="1:5">
      <c r="A3" s="47"/>
      <c r="B3" s="50" t="s">
        <v>244</v>
      </c>
      <c r="C3" s="51" t="s">
        <v>217</v>
      </c>
      <c r="D3" s="50" t="s">
        <v>244</v>
      </c>
      <c r="E3" s="52" t="s">
        <v>217</v>
      </c>
    </row>
    <row r="4" s="43" customFormat="1" ht="14.1" customHeight="1" spans="1:5">
      <c r="A4" s="53" t="s">
        <v>218</v>
      </c>
      <c r="B4" s="54"/>
      <c r="C4" s="54"/>
      <c r="D4" s="54"/>
      <c r="E4" s="55"/>
    </row>
    <row r="5" s="43" customFormat="1" ht="14.1" customHeight="1" spans="1:6">
      <c r="A5" s="53" t="s">
        <v>219</v>
      </c>
      <c r="B5" s="54">
        <v>1258.2973</v>
      </c>
      <c r="C5" s="54">
        <v>2</v>
      </c>
      <c r="D5" s="54">
        <v>402.6303</v>
      </c>
      <c r="E5" s="55">
        <v>9.54</v>
      </c>
      <c r="F5" s="44"/>
    </row>
    <row r="6" s="43" customFormat="1" ht="14.1" customHeight="1" spans="1:5">
      <c r="A6" s="53" t="s">
        <v>220</v>
      </c>
      <c r="B6" s="54">
        <v>1266.2939</v>
      </c>
      <c r="C6" s="54">
        <v>2.63</v>
      </c>
      <c r="D6" s="54">
        <v>413.4298</v>
      </c>
      <c r="E6" s="55">
        <v>10.4</v>
      </c>
    </row>
    <row r="7" s="43" customFormat="1" ht="14.1" customHeight="1" spans="1:5">
      <c r="A7" s="53" t="s">
        <v>221</v>
      </c>
      <c r="B7" s="54">
        <v>1250.2815</v>
      </c>
      <c r="C7" s="54">
        <v>2.71</v>
      </c>
      <c r="D7" s="54">
        <v>414.0171</v>
      </c>
      <c r="E7" s="55">
        <v>13.01</v>
      </c>
    </row>
    <row r="8" s="43" customFormat="1" ht="14.1" customHeight="1" spans="1:5">
      <c r="A8" s="53" t="s">
        <v>222</v>
      </c>
      <c r="B8" s="54">
        <v>1248.3742</v>
      </c>
      <c r="C8" s="54">
        <v>1.88</v>
      </c>
      <c r="D8" s="54">
        <v>413.8404</v>
      </c>
      <c r="E8" s="55">
        <v>13.68</v>
      </c>
    </row>
    <row r="9" s="43" customFormat="1" ht="14.1" customHeight="1" spans="1:5">
      <c r="A9" s="53" t="s">
        <v>223</v>
      </c>
      <c r="B9" s="54">
        <v>1300.2068</v>
      </c>
      <c r="C9" s="54">
        <v>5.51</v>
      </c>
      <c r="D9" s="54">
        <v>424.2004</v>
      </c>
      <c r="E9" s="55">
        <v>12.33</v>
      </c>
    </row>
    <row r="10" s="43" customFormat="1" ht="14.1" customHeight="1" spans="1:5">
      <c r="A10" s="53" t="s">
        <v>224</v>
      </c>
      <c r="B10" s="54">
        <v>1314.1718</v>
      </c>
      <c r="C10" s="54">
        <v>5.45</v>
      </c>
      <c r="D10" s="54">
        <v>441.4535</v>
      </c>
      <c r="E10" s="55">
        <v>18.52</v>
      </c>
    </row>
    <row r="11" s="43" customFormat="1" ht="14.1" customHeight="1" spans="1:5">
      <c r="A11" s="53" t="s">
        <v>225</v>
      </c>
      <c r="B11" s="54">
        <v>1306.3064</v>
      </c>
      <c r="C11" s="54">
        <v>3.61</v>
      </c>
      <c r="D11" s="54">
        <v>444.4065</v>
      </c>
      <c r="E11" s="55">
        <v>18.82</v>
      </c>
    </row>
    <row r="12" s="43" customFormat="1" ht="14.1" customHeight="1" spans="1:5">
      <c r="A12" s="53" t="s">
        <v>226</v>
      </c>
      <c r="B12" s="54">
        <v>1328.7229</v>
      </c>
      <c r="C12" s="54">
        <v>4.62</v>
      </c>
      <c r="D12" s="54">
        <v>440.4438</v>
      </c>
      <c r="E12" s="55">
        <v>13.13</v>
      </c>
    </row>
    <row r="13" s="43" customFormat="1" ht="14.1" customHeight="1" spans="1:5">
      <c r="A13" s="53" t="s">
        <v>227</v>
      </c>
      <c r="B13" s="54">
        <v>1336.1542</v>
      </c>
      <c r="C13" s="54">
        <v>5.83</v>
      </c>
      <c r="D13" s="54">
        <v>445.1731</v>
      </c>
      <c r="E13" s="55">
        <v>14.4</v>
      </c>
    </row>
    <row r="14" s="43" customFormat="1" ht="14.1" customHeight="1" spans="1:5">
      <c r="A14" s="53" t="s">
        <v>228</v>
      </c>
      <c r="B14" s="54">
        <v>1352.5357</v>
      </c>
      <c r="C14" s="54">
        <v>7.08</v>
      </c>
      <c r="D14" s="54">
        <v>448.0306</v>
      </c>
      <c r="E14" s="55">
        <v>13.24</v>
      </c>
    </row>
    <row r="15" s="43" customFormat="1" ht="14.1" customHeight="1" spans="1:5">
      <c r="A15" s="53" t="s">
        <v>229</v>
      </c>
      <c r="B15" s="54">
        <v>1369.7</v>
      </c>
      <c r="C15" s="54">
        <v>8.1</v>
      </c>
      <c r="D15" s="54">
        <v>417.4</v>
      </c>
      <c r="E15" s="55">
        <v>4.4</v>
      </c>
    </row>
    <row r="16" s="43" customFormat="1" ht="14.1" customHeight="1" spans="1:5">
      <c r="A16" s="53" t="s">
        <v>230</v>
      </c>
      <c r="B16" s="54"/>
      <c r="C16" s="54"/>
      <c r="D16" s="54"/>
      <c r="E16" s="55"/>
    </row>
    <row r="17" s="43" customFormat="1" ht="14.1" customHeight="1" spans="1:5">
      <c r="A17" s="53" t="s">
        <v>219</v>
      </c>
      <c r="B17" s="54">
        <v>1400.7566</v>
      </c>
      <c r="C17" s="54">
        <v>11.32</v>
      </c>
      <c r="D17" s="54">
        <v>429.6016</v>
      </c>
      <c r="E17" s="55">
        <v>6.72</v>
      </c>
    </row>
    <row r="18" s="43" customFormat="1" ht="14.1" customHeight="1" spans="1:5">
      <c r="A18" s="53" t="s">
        <v>220</v>
      </c>
      <c r="B18" s="54">
        <v>1434.6751</v>
      </c>
      <c r="C18" s="54">
        <v>13.3</v>
      </c>
      <c r="D18" s="54">
        <v>430.0702</v>
      </c>
      <c r="E18" s="55">
        <v>4.02</v>
      </c>
    </row>
    <row r="19" s="43" customFormat="1" ht="14.1" customHeight="1" spans="1:5">
      <c r="A19" s="53" t="s">
        <v>221</v>
      </c>
      <c r="B19" s="54">
        <v>1433.457</v>
      </c>
      <c r="C19" s="54">
        <v>14.65</v>
      </c>
      <c r="D19" s="54">
        <v>430.0597</v>
      </c>
      <c r="E19" s="55">
        <v>3.87</v>
      </c>
    </row>
    <row r="20" s="43" customFormat="1" ht="14.1" customHeight="1" spans="1:5">
      <c r="A20" s="53" t="s">
        <v>222</v>
      </c>
      <c r="B20" s="54">
        <v>1452.3416</v>
      </c>
      <c r="C20" s="54">
        <v>16.3</v>
      </c>
      <c r="D20" s="54">
        <v>432.3154</v>
      </c>
      <c r="E20" s="55">
        <v>4.46</v>
      </c>
    </row>
    <row r="21" s="43" customFormat="1" ht="14.1" customHeight="1" spans="1:5">
      <c r="A21" s="53" t="s">
        <v>223</v>
      </c>
      <c r="B21" s="54">
        <v>1471.7245</v>
      </c>
      <c r="C21" s="54">
        <v>13.4</v>
      </c>
      <c r="D21" s="54">
        <v>439.5693</v>
      </c>
      <c r="E21" s="55">
        <v>3.64</v>
      </c>
    </row>
    <row r="22" s="43" customFormat="1" ht="14.1" customHeight="1" spans="1:5">
      <c r="A22" s="53" t="s">
        <v>224</v>
      </c>
      <c r="B22" s="54">
        <v>1457.78</v>
      </c>
      <c r="C22" s="54">
        <v>10.9</v>
      </c>
      <c r="D22" s="54">
        <v>447.96</v>
      </c>
      <c r="E22" s="55">
        <v>1.5</v>
      </c>
    </row>
    <row r="23" s="43" customFormat="1" ht="14.1" customHeight="1" spans="1:5">
      <c r="A23" s="53" t="s">
        <v>225</v>
      </c>
      <c r="B23" s="54">
        <v>1450</v>
      </c>
      <c r="C23" s="54">
        <v>11</v>
      </c>
      <c r="D23" s="54">
        <v>450.37</v>
      </c>
      <c r="E23" s="55">
        <v>1.3</v>
      </c>
    </row>
    <row r="24" s="43" customFormat="1" ht="14.1" customHeight="1" spans="1:5">
      <c r="A24" s="53" t="s">
        <v>226</v>
      </c>
      <c r="B24" s="54">
        <v>1465.48</v>
      </c>
      <c r="C24" s="54">
        <v>10.3</v>
      </c>
      <c r="D24" s="54">
        <v>452.94</v>
      </c>
      <c r="E24" s="55">
        <v>2.8</v>
      </c>
    </row>
    <row r="25" s="43" customFormat="1" ht="14.1" customHeight="1" spans="1:5">
      <c r="A25" s="53" t="s">
        <v>227</v>
      </c>
      <c r="B25" s="54">
        <v>1464.97</v>
      </c>
      <c r="C25" s="54">
        <v>9.6</v>
      </c>
      <c r="D25" s="54">
        <v>453.69</v>
      </c>
      <c r="E25" s="55">
        <v>1.9</v>
      </c>
    </row>
    <row r="26" s="43" customFormat="1" ht="14.1" customHeight="1" spans="1:5">
      <c r="A26" s="53" t="s">
        <v>228</v>
      </c>
      <c r="B26" s="54">
        <v>1468.27</v>
      </c>
      <c r="C26" s="54">
        <v>8.6</v>
      </c>
      <c r="D26" s="54">
        <v>462.78</v>
      </c>
      <c r="E26" s="55">
        <v>3.3</v>
      </c>
    </row>
    <row r="27" s="43" customFormat="1" ht="14.1" customHeight="1" spans="1:5">
      <c r="A27" s="53" t="s">
        <v>229</v>
      </c>
      <c r="B27" s="54">
        <v>1489.43</v>
      </c>
      <c r="C27" s="54">
        <v>8.7</v>
      </c>
      <c r="D27" s="54">
        <v>467.17</v>
      </c>
      <c r="E27" s="55">
        <v>11.9</v>
      </c>
    </row>
    <row r="28" s="43" customFormat="1" ht="14.1" customHeight="1" spans="1:5">
      <c r="A28" s="53" t="s">
        <v>231</v>
      </c>
      <c r="B28" s="54"/>
      <c r="C28" s="54"/>
      <c r="D28" s="54"/>
      <c r="E28" s="55"/>
    </row>
    <row r="29" s="43" customFormat="1" ht="14.1" customHeight="1" spans="1:5">
      <c r="A29" s="56" t="str">
        <f>A5</f>
        <v>2月</v>
      </c>
      <c r="B29" s="57">
        <f ca="1">'1'!C21</f>
        <v>1487.53</v>
      </c>
      <c r="C29" s="57">
        <f ca="1">'1'!D21</f>
        <v>6.2</v>
      </c>
      <c r="D29" s="57">
        <f ca="1">'1'!C23</f>
        <v>479.69</v>
      </c>
      <c r="E29" s="58">
        <f ca="1">'1'!D23</f>
        <v>11.6</v>
      </c>
    </row>
    <row r="30" s="43" customFormat="1" ht="9.2" customHeight="1" spans="1:5">
      <c r="A30" s="59"/>
      <c r="B30" s="59"/>
      <c r="C30" s="59"/>
      <c r="D30" s="59"/>
      <c r="E30" s="59"/>
    </row>
    <row r="31" s="44" customFormat="1" ht="15" customHeight="1" spans="1:187">
      <c r="A31" s="60">
        <v>22</v>
      </c>
      <c r="B31" s="60"/>
      <c r="C31" s="60"/>
      <c r="D31" s="60"/>
      <c r="E31" s="60"/>
      <c r="F31" s="61"/>
      <c r="G31" s="62"/>
      <c r="H31" s="61"/>
      <c r="I31" s="62"/>
      <c r="J31" s="61"/>
      <c r="K31" s="62"/>
      <c r="L31" s="61"/>
      <c r="M31" s="62"/>
      <c r="N31" s="61"/>
      <c r="O31" s="62"/>
      <c r="P31" s="61"/>
      <c r="Q31" s="62"/>
      <c r="R31" s="61"/>
      <c r="S31" s="62"/>
      <c r="T31" s="61"/>
      <c r="U31" s="62"/>
      <c r="V31" s="61"/>
      <c r="W31" s="62"/>
      <c r="X31" s="61"/>
      <c r="Y31" s="62"/>
      <c r="Z31" s="61"/>
      <c r="AA31" s="62"/>
      <c r="AB31" s="61"/>
      <c r="AC31" s="62"/>
      <c r="AD31" s="61"/>
      <c r="AE31" s="62"/>
      <c r="AF31" s="61"/>
      <c r="AG31" s="62"/>
      <c r="AH31" s="61"/>
      <c r="AI31" s="62"/>
      <c r="AJ31" s="61"/>
      <c r="AK31" s="62"/>
      <c r="AL31" s="61"/>
      <c r="AM31" s="62"/>
      <c r="AN31" s="61"/>
      <c r="AO31" s="62"/>
      <c r="AP31" s="61"/>
      <c r="AQ31" s="62"/>
      <c r="AR31" s="61"/>
      <c r="AS31" s="62"/>
      <c r="AT31" s="61"/>
      <c r="AU31" s="62"/>
      <c r="AV31" s="61"/>
      <c r="AW31" s="62"/>
      <c r="AX31" s="61"/>
      <c r="AY31" s="62"/>
      <c r="AZ31" s="61"/>
      <c r="BA31" s="62"/>
      <c r="BB31" s="61"/>
      <c r="BC31" s="62"/>
      <c r="BD31" s="61"/>
      <c r="BE31" s="62"/>
      <c r="BF31" s="61"/>
      <c r="BG31" s="62"/>
      <c r="BH31" s="61"/>
      <c r="BI31" s="62"/>
      <c r="BJ31" s="61"/>
      <c r="BK31" s="62"/>
      <c r="BL31" s="61"/>
      <c r="BM31" s="62"/>
      <c r="BN31" s="61"/>
      <c r="BO31" s="62"/>
      <c r="BP31" s="61"/>
      <c r="BQ31" s="62"/>
      <c r="BR31" s="61"/>
      <c r="BS31" s="62"/>
      <c r="BT31" s="61"/>
      <c r="BU31" s="62"/>
      <c r="BV31" s="61"/>
      <c r="BW31" s="62"/>
      <c r="BX31" s="61"/>
      <c r="BY31" s="62"/>
      <c r="BZ31" s="61"/>
      <c r="CA31" s="62"/>
      <c r="CB31" s="61"/>
      <c r="CC31" s="62"/>
      <c r="CD31" s="61"/>
      <c r="CE31" s="62"/>
      <c r="CF31" s="61"/>
      <c r="CG31" s="62"/>
      <c r="CH31" s="61"/>
      <c r="CI31" s="62"/>
      <c r="CJ31" s="61"/>
      <c r="CK31" s="62"/>
      <c r="CL31" s="61"/>
      <c r="CM31" s="62"/>
      <c r="CN31" s="61"/>
      <c r="CO31" s="62"/>
      <c r="CP31" s="61"/>
      <c r="CQ31" s="62"/>
      <c r="CR31" s="61"/>
      <c r="CS31" s="62"/>
      <c r="CT31" s="61"/>
      <c r="CU31" s="62"/>
      <c r="CV31" s="61"/>
      <c r="CW31" s="62"/>
      <c r="CX31" s="61"/>
      <c r="CY31" s="62"/>
      <c r="CZ31" s="61"/>
      <c r="DA31" s="62"/>
      <c r="DB31" s="61"/>
      <c r="DC31" s="62"/>
      <c r="DD31" s="61"/>
      <c r="DE31" s="62"/>
      <c r="DF31" s="61"/>
      <c r="DG31" s="62"/>
      <c r="DH31" s="61"/>
      <c r="DI31" s="62"/>
      <c r="DJ31" s="61"/>
      <c r="DK31" s="62"/>
      <c r="DL31" s="61"/>
      <c r="DM31" s="62"/>
      <c r="DN31" s="61"/>
      <c r="DO31" s="62"/>
      <c r="DP31" s="61"/>
      <c r="DQ31" s="62"/>
      <c r="DR31" s="61"/>
      <c r="DS31" s="62"/>
      <c r="DT31" s="61"/>
      <c r="DU31" s="62"/>
      <c r="DV31" s="61"/>
      <c r="DW31" s="62"/>
      <c r="DX31" s="61"/>
      <c r="DY31" s="62"/>
      <c r="DZ31" s="61"/>
      <c r="EA31" s="62"/>
      <c r="EB31" s="61"/>
      <c r="EC31" s="62"/>
      <c r="ED31" s="61"/>
      <c r="EE31" s="62"/>
      <c r="EF31" s="61"/>
      <c r="EG31" s="62"/>
      <c r="EH31" s="61"/>
      <c r="EI31" s="62"/>
      <c r="EJ31" s="61"/>
      <c r="EK31" s="62"/>
      <c r="EL31" s="61"/>
      <c r="EM31" s="62"/>
      <c r="EN31" s="61"/>
      <c r="EO31" s="62"/>
      <c r="EP31" s="61"/>
      <c r="EQ31" s="62"/>
      <c r="ER31" s="61"/>
      <c r="ES31" s="62"/>
      <c r="ET31" s="61"/>
      <c r="EU31" s="62"/>
      <c r="EV31" s="61"/>
      <c r="EW31" s="62"/>
      <c r="EX31" s="61"/>
      <c r="EY31" s="62"/>
      <c r="EZ31" s="61"/>
      <c r="FA31" s="62"/>
      <c r="FB31" s="61"/>
      <c r="FC31" s="62"/>
      <c r="FD31" s="61"/>
      <c r="FE31" s="62"/>
      <c r="FF31" s="61"/>
      <c r="FG31" s="62"/>
      <c r="FH31" s="61"/>
      <c r="FI31" s="62"/>
      <c r="FJ31" s="61"/>
      <c r="FK31" s="62"/>
      <c r="FL31" s="61"/>
      <c r="FM31" s="62"/>
      <c r="FN31" s="61"/>
      <c r="FO31" s="62"/>
      <c r="FP31" s="61"/>
      <c r="FQ31" s="62"/>
      <c r="FR31" s="61"/>
      <c r="FS31" s="62"/>
      <c r="FT31" s="61"/>
      <c r="FU31" s="62"/>
      <c r="FV31" s="61"/>
      <c r="FW31" s="62"/>
      <c r="FX31" s="61"/>
      <c r="FY31" s="62"/>
      <c r="FZ31" s="61"/>
      <c r="GA31" s="62"/>
      <c r="GB31" s="61"/>
      <c r="GC31" s="62"/>
      <c r="GD31" s="61"/>
      <c r="GE31" s="62"/>
    </row>
  </sheetData>
  <mergeCells count="6">
    <mergeCell ref="A1:E1"/>
    <mergeCell ref="B2:C2"/>
    <mergeCell ref="D2:E2"/>
    <mergeCell ref="A30:E30"/>
    <mergeCell ref="A31:E31"/>
    <mergeCell ref="A2:A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115" zoomScaleNormal="115" workbookViewId="0">
      <selection activeCell="Q25" sqref="Q25"/>
    </sheetView>
  </sheetViews>
  <sheetFormatPr defaultColWidth="9" defaultRowHeight="14.25" outlineLevelCol="7"/>
  <cols>
    <col min="1" max="1" width="11.625" customWidth="1"/>
    <col min="2" max="2" width="3.625" style="4" customWidth="1"/>
    <col min="3" max="5" width="5.375" customWidth="1"/>
    <col min="6" max="6" width="6.41666666666667" customWidth="1"/>
    <col min="7" max="7" width="5.86666666666667" customWidth="1"/>
  </cols>
  <sheetData>
    <row r="1" ht="45.2" customHeight="1" spans="1:7">
      <c r="A1" s="5" t="s">
        <v>245</v>
      </c>
      <c r="B1" s="5"/>
      <c r="C1" s="5"/>
      <c r="D1" s="5"/>
      <c r="E1" s="5"/>
      <c r="F1" s="5"/>
      <c r="G1" s="5"/>
    </row>
    <row r="2" ht="27.2" customHeight="1" spans="1:7">
      <c r="A2" s="6" t="s">
        <v>246</v>
      </c>
      <c r="B2" s="7" t="s">
        <v>247</v>
      </c>
      <c r="C2" s="8" t="s">
        <v>248</v>
      </c>
      <c r="D2" s="9" t="s">
        <v>249</v>
      </c>
      <c r="E2" s="9" t="s">
        <v>250</v>
      </c>
      <c r="F2" s="9" t="s">
        <v>218</v>
      </c>
      <c r="G2" s="9" t="s">
        <v>230</v>
      </c>
    </row>
    <row r="3" ht="16.5" customHeight="1" spans="1:7">
      <c r="A3" s="10" t="s">
        <v>251</v>
      </c>
      <c r="B3" s="11" t="s">
        <v>252</v>
      </c>
      <c r="C3" s="12">
        <v>272.8</v>
      </c>
      <c r="D3" s="13">
        <v>273.98</v>
      </c>
      <c r="E3" s="13">
        <v>275.5</v>
      </c>
      <c r="F3" s="13">
        <v>275.8</v>
      </c>
      <c r="G3" s="13">
        <v>275.9</v>
      </c>
    </row>
    <row r="4" ht="16.5" customHeight="1" spans="1:7">
      <c r="A4" s="14" t="s">
        <v>253</v>
      </c>
      <c r="B4" s="15" t="s">
        <v>252</v>
      </c>
      <c r="C4" s="12">
        <v>264.05</v>
      </c>
      <c r="D4" s="13">
        <v>264.6</v>
      </c>
      <c r="E4" s="13">
        <v>265.08</v>
      </c>
      <c r="F4" s="13">
        <v>265.7</v>
      </c>
      <c r="G4" s="13">
        <v>265.98</v>
      </c>
    </row>
    <row r="5" s="1" customFormat="1" ht="16.5" customHeight="1" spans="1:7">
      <c r="A5" s="14" t="s">
        <v>254</v>
      </c>
      <c r="B5" s="16" t="s">
        <v>6</v>
      </c>
      <c r="C5" s="17"/>
      <c r="D5" s="18"/>
      <c r="E5" s="13"/>
      <c r="F5" s="13">
        <v>1005.31</v>
      </c>
      <c r="G5" s="13">
        <v>1080.94</v>
      </c>
    </row>
    <row r="6" s="2" customFormat="1" ht="16.5" customHeight="1" spans="1:7">
      <c r="A6" s="14" t="s">
        <v>255</v>
      </c>
      <c r="B6" s="15" t="s">
        <v>28</v>
      </c>
      <c r="C6" s="17"/>
      <c r="D6" s="18"/>
      <c r="E6" s="13"/>
      <c r="F6" s="13">
        <v>5.3</v>
      </c>
      <c r="G6" s="13">
        <v>5</v>
      </c>
    </row>
    <row r="7" s="2" customFormat="1" ht="16.5" customHeight="1" spans="1:7">
      <c r="A7" s="14" t="s">
        <v>256</v>
      </c>
      <c r="B7" s="15" t="s">
        <v>143</v>
      </c>
      <c r="C7" s="19"/>
      <c r="D7" s="20"/>
      <c r="E7" s="21"/>
      <c r="F7" s="21">
        <v>37883</v>
      </c>
      <c r="G7" s="21">
        <v>40664</v>
      </c>
    </row>
    <row r="8" s="2" customFormat="1" ht="16.5" customHeight="1" spans="1:7">
      <c r="A8" s="14" t="s">
        <v>257</v>
      </c>
      <c r="B8" s="15" t="s">
        <v>28</v>
      </c>
      <c r="C8" s="22"/>
      <c r="D8" s="23"/>
      <c r="E8" s="24"/>
      <c r="F8" s="13">
        <v>5.1</v>
      </c>
      <c r="G8" s="13">
        <v>4.8</v>
      </c>
    </row>
    <row r="9" ht="16.5" customHeight="1" spans="1:7">
      <c r="A9" s="25" t="s">
        <v>20</v>
      </c>
      <c r="B9" s="16" t="s">
        <v>6</v>
      </c>
      <c r="C9" s="12">
        <v>47.2</v>
      </c>
      <c r="D9" s="13">
        <v>44.4</v>
      </c>
      <c r="E9" s="13">
        <v>44.5904</v>
      </c>
      <c r="F9" s="13">
        <v>47.4</v>
      </c>
      <c r="G9" s="13">
        <v>48.01</v>
      </c>
    </row>
    <row r="10" ht="16.5" customHeight="1" spans="1:7">
      <c r="A10" s="14" t="s">
        <v>255</v>
      </c>
      <c r="B10" s="15" t="s">
        <v>28</v>
      </c>
      <c r="C10" s="12">
        <v>14.4</v>
      </c>
      <c r="D10" s="13">
        <v>-3.8</v>
      </c>
      <c r="E10" s="13">
        <v>1.86010903913782</v>
      </c>
      <c r="F10" s="13">
        <v>6.2</v>
      </c>
      <c r="G10" s="13">
        <v>1.4</v>
      </c>
    </row>
    <row r="11" ht="16.5" customHeight="1" spans="1:7">
      <c r="A11" s="14" t="s">
        <v>11</v>
      </c>
      <c r="B11" s="15" t="s">
        <v>6</v>
      </c>
      <c r="C11" s="12">
        <v>361.2</v>
      </c>
      <c r="D11" s="13">
        <v>379.3</v>
      </c>
      <c r="E11" s="13">
        <v>318.3</v>
      </c>
      <c r="F11" s="13">
        <v>311.5</v>
      </c>
      <c r="G11" s="13">
        <v>302.71</v>
      </c>
    </row>
    <row r="12" ht="16.5" customHeight="1" spans="1:7">
      <c r="A12" s="14" t="s">
        <v>257</v>
      </c>
      <c r="B12" s="15" t="s">
        <v>28</v>
      </c>
      <c r="C12" s="12">
        <v>9.9</v>
      </c>
      <c r="D12" s="13">
        <v>6.6</v>
      </c>
      <c r="E12" s="26">
        <v>6.4</v>
      </c>
      <c r="F12" s="13">
        <v>3.7</v>
      </c>
      <c r="G12" s="13">
        <v>3.4</v>
      </c>
    </row>
    <row r="13" ht="16.5" customHeight="1" spans="1:7">
      <c r="A13" s="14" t="s">
        <v>15</v>
      </c>
      <c r="B13" s="16" t="s">
        <v>6</v>
      </c>
      <c r="C13" s="12">
        <v>391.9</v>
      </c>
      <c r="D13" s="13">
        <v>454.6</v>
      </c>
      <c r="E13" s="27" t="s">
        <v>72</v>
      </c>
      <c r="F13" s="13">
        <v>424.8</v>
      </c>
      <c r="G13" s="13">
        <v>450.99</v>
      </c>
    </row>
    <row r="14" ht="16.5" customHeight="1" spans="1:7">
      <c r="A14" s="14" t="s">
        <v>255</v>
      </c>
      <c r="B14" s="15" t="s">
        <v>28</v>
      </c>
      <c r="C14" s="28">
        <v>25.2</v>
      </c>
      <c r="D14" s="13">
        <v>16</v>
      </c>
      <c r="E14" s="13">
        <v>10.2</v>
      </c>
      <c r="F14" s="13">
        <v>3.4</v>
      </c>
      <c r="G14" s="13">
        <v>6.2</v>
      </c>
    </row>
    <row r="15" ht="16.5" customHeight="1" spans="1:7">
      <c r="A15" s="14" t="s">
        <v>16</v>
      </c>
      <c r="B15" s="16" t="s">
        <v>6</v>
      </c>
      <c r="C15" s="12">
        <v>443.1</v>
      </c>
      <c r="D15" s="13">
        <v>495.6</v>
      </c>
      <c r="E15" s="29">
        <v>540.1</v>
      </c>
      <c r="F15" s="13">
        <v>588</v>
      </c>
      <c r="G15" s="13">
        <v>636.39</v>
      </c>
    </row>
    <row r="16" ht="16.5" customHeight="1" spans="1:7">
      <c r="A16" s="14" t="s">
        <v>255</v>
      </c>
      <c r="B16" s="15" t="s">
        <v>28</v>
      </c>
      <c r="C16" s="12">
        <v>11.9</v>
      </c>
      <c r="D16" s="13">
        <v>11.6</v>
      </c>
      <c r="E16" s="26">
        <v>9.76</v>
      </c>
      <c r="F16" s="13">
        <v>8.9</v>
      </c>
      <c r="G16" s="13">
        <v>8.2</v>
      </c>
    </row>
    <row r="17" ht="16.5" customHeight="1" spans="1:7">
      <c r="A17" s="14" t="s">
        <v>27</v>
      </c>
      <c r="B17" s="15" t="s">
        <v>28</v>
      </c>
      <c r="C17" s="12">
        <v>101.2</v>
      </c>
      <c r="D17" s="13">
        <v>101.5</v>
      </c>
      <c r="E17" s="26">
        <v>101.3</v>
      </c>
      <c r="F17" s="13">
        <v>102.2</v>
      </c>
      <c r="G17" s="13">
        <v>102.7</v>
      </c>
    </row>
    <row r="18" s="3" customFormat="1" ht="16.5" customHeight="1" spans="1:7">
      <c r="A18" s="14" t="s">
        <v>258</v>
      </c>
      <c r="B18" s="16" t="s">
        <v>143</v>
      </c>
      <c r="C18" s="30">
        <v>16816</v>
      </c>
      <c r="D18" s="31">
        <v>18061</v>
      </c>
      <c r="E18" s="31">
        <v>19429</v>
      </c>
      <c r="F18" s="31">
        <v>20895.1</v>
      </c>
      <c r="G18" s="31">
        <v>22542</v>
      </c>
    </row>
    <row r="19" s="3" customFormat="1" ht="16.5" customHeight="1" spans="1:7">
      <c r="A19" s="14" t="s">
        <v>255</v>
      </c>
      <c r="B19" s="15" t="s">
        <v>28</v>
      </c>
      <c r="C19" s="12">
        <v>10.3</v>
      </c>
      <c r="D19" s="13">
        <v>7.4</v>
      </c>
      <c r="E19" s="26">
        <v>7.6</v>
      </c>
      <c r="F19" s="13">
        <v>7.5</v>
      </c>
      <c r="G19" s="13">
        <v>7.9</v>
      </c>
    </row>
    <row r="20" s="3" customFormat="1" ht="16.5" customHeight="1" spans="1:7">
      <c r="A20" s="14" t="s">
        <v>259</v>
      </c>
      <c r="B20" s="16" t="s">
        <v>143</v>
      </c>
      <c r="C20" s="30">
        <v>20457</v>
      </c>
      <c r="D20" s="31">
        <v>21787</v>
      </c>
      <c r="E20" s="31">
        <v>22695</v>
      </c>
      <c r="F20" s="32">
        <v>24170</v>
      </c>
      <c r="G20" s="31">
        <v>25828</v>
      </c>
    </row>
    <row r="21" s="3" customFormat="1" ht="16.5" customHeight="1" spans="1:7">
      <c r="A21" s="14" t="s">
        <v>255</v>
      </c>
      <c r="B21" s="15" t="s">
        <v>28</v>
      </c>
      <c r="C21" s="12">
        <v>8.5</v>
      </c>
      <c r="D21" s="13">
        <v>6.5</v>
      </c>
      <c r="E21" s="13">
        <v>4.2</v>
      </c>
      <c r="F21" s="13">
        <v>6.5</v>
      </c>
      <c r="G21" s="13">
        <v>6.9</v>
      </c>
    </row>
    <row r="22" s="3" customFormat="1" ht="16.5" customHeight="1" spans="1:7">
      <c r="A22" s="14" t="s">
        <v>260</v>
      </c>
      <c r="B22" s="16" t="s">
        <v>143</v>
      </c>
      <c r="C22" s="30">
        <v>11459</v>
      </c>
      <c r="D22" s="31">
        <v>12559</v>
      </c>
      <c r="E22" s="32">
        <v>13673</v>
      </c>
      <c r="F22" s="31">
        <v>14945</v>
      </c>
      <c r="G22" s="31">
        <v>16360</v>
      </c>
    </row>
    <row r="23" s="3" customFormat="1" ht="16.5" customHeight="1" spans="1:7">
      <c r="A23" s="33" t="s">
        <v>255</v>
      </c>
      <c r="B23" s="34" t="s">
        <v>28</v>
      </c>
      <c r="C23" s="35">
        <v>8.6</v>
      </c>
      <c r="D23" s="36">
        <v>9.6</v>
      </c>
      <c r="E23" s="37">
        <v>8.9</v>
      </c>
      <c r="F23" s="26">
        <v>9.3</v>
      </c>
      <c r="G23" s="13">
        <v>9.5</v>
      </c>
    </row>
    <row r="24" s="3" customFormat="1" ht="23.25" customHeight="1" spans="1:8">
      <c r="A24" s="38" t="s">
        <v>261</v>
      </c>
      <c r="B24" s="39"/>
      <c r="C24" s="39"/>
      <c r="D24" s="39"/>
      <c r="E24" s="39"/>
      <c r="F24" s="39"/>
      <c r="G24" s="39"/>
      <c r="H24" s="40"/>
    </row>
    <row r="25" ht="17.45" customHeight="1" spans="1:7">
      <c r="A25" s="41">
        <v>23</v>
      </c>
      <c r="B25" s="41"/>
      <c r="C25" s="41"/>
      <c r="D25" s="41"/>
      <c r="E25" s="42"/>
      <c r="F25" s="42"/>
      <c r="G25" s="42"/>
    </row>
  </sheetData>
  <mergeCells count="3">
    <mergeCell ref="A1:G1"/>
    <mergeCell ref="A24:G24"/>
    <mergeCell ref="A25:G25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73" zoomScaleNormal="173" topLeftCell="A7" workbookViewId="0">
      <selection activeCell="C13" sqref="C13"/>
    </sheetView>
  </sheetViews>
  <sheetFormatPr defaultColWidth="9" defaultRowHeight="14.25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5" t="s">
        <v>30</v>
      </c>
      <c r="B1" s="5"/>
      <c r="C1" s="5"/>
      <c r="D1" s="5"/>
    </row>
    <row r="2" s="43" customFormat="1" ht="17.1" customHeight="1" spans="1:4">
      <c r="A2" s="125" t="s">
        <v>1</v>
      </c>
      <c r="B2" s="126" t="s">
        <v>2</v>
      </c>
      <c r="C2" s="109" t="str">
        <f ca="1">'1'!C2:C3</f>
        <v>1-2月</v>
      </c>
      <c r="D2" s="127" t="s">
        <v>4</v>
      </c>
    </row>
    <row r="3" s="43" customFormat="1" ht="17.1" customHeight="1" spans="1:4">
      <c r="A3" s="128"/>
      <c r="B3" s="129"/>
      <c r="C3" s="112"/>
      <c r="D3" s="130"/>
    </row>
    <row r="4" s="43" customFormat="1" ht="24" customHeight="1" spans="1:5">
      <c r="A4" s="131" t="str">
        <f>'1'!A4</f>
        <v>生产总值(GDP)(2019年)</v>
      </c>
      <c r="B4" s="180" t="s">
        <v>6</v>
      </c>
      <c r="C4" s="133">
        <v>248.486088610514</v>
      </c>
      <c r="D4" s="134">
        <v>5.02938754037497</v>
      </c>
      <c r="E4" s="206"/>
    </row>
    <row r="5" s="45" customFormat="1" ht="24" customHeight="1" spans="1:5">
      <c r="A5" s="199" t="s">
        <v>7</v>
      </c>
      <c r="B5" s="180" t="s">
        <v>6</v>
      </c>
      <c r="C5" s="133">
        <v>5.112512</v>
      </c>
      <c r="D5" s="134">
        <v>5.11089644068956</v>
      </c>
      <c r="E5" s="87"/>
    </row>
    <row r="6" s="45" customFormat="1" ht="24" customHeight="1" spans="1:5">
      <c r="A6" s="199" t="s">
        <v>8</v>
      </c>
      <c r="B6" s="180" t="s">
        <v>6</v>
      </c>
      <c r="C6" s="133">
        <v>71.098421911166</v>
      </c>
      <c r="D6" s="134">
        <v>1.72999273692707</v>
      </c>
      <c r="E6" s="87"/>
    </row>
    <row r="7" s="45" customFormat="1" ht="24" customHeight="1" spans="1:5">
      <c r="A7" s="199" t="s">
        <v>9</v>
      </c>
      <c r="B7" s="180" t="s">
        <v>6</v>
      </c>
      <c r="C7" s="133">
        <v>54.3124577078654</v>
      </c>
      <c r="D7" s="134">
        <v>3.22923289995722</v>
      </c>
      <c r="E7" s="87"/>
    </row>
    <row r="8" s="45" customFormat="1" ht="24" customHeight="1" spans="1:5">
      <c r="A8" s="199" t="s">
        <v>10</v>
      </c>
      <c r="B8" s="180" t="s">
        <v>6</v>
      </c>
      <c r="C8" s="133">
        <v>172.275154699348</v>
      </c>
      <c r="D8" s="134">
        <v>6.48412219018546</v>
      </c>
      <c r="E8" s="87"/>
    </row>
    <row r="9" s="43" customFormat="1" ht="24" customHeight="1" spans="1:5">
      <c r="A9" s="135" t="s">
        <v>11</v>
      </c>
      <c r="B9" s="180" t="s">
        <v>6</v>
      </c>
      <c r="C9" s="133">
        <f ca="1">'8'!C5</f>
        <v>3.8423</v>
      </c>
      <c r="D9" s="134">
        <f ca="1">'8'!D5</f>
        <v>-19</v>
      </c>
      <c r="E9" s="44"/>
    </row>
    <row r="10" s="151" customFormat="1" ht="24" customHeight="1" spans="1:5">
      <c r="A10" s="153" t="s">
        <v>31</v>
      </c>
      <c r="B10" s="200" t="s">
        <v>6</v>
      </c>
      <c r="C10" s="133">
        <f ca="1">'8'!C11</f>
        <v>38.02</v>
      </c>
      <c r="D10" s="134">
        <f ca="1">'8'!D11</f>
        <v>-37.7</v>
      </c>
      <c r="E10" s="154"/>
    </row>
    <row r="11" s="43" customFormat="1" ht="24" customHeight="1" spans="1:4">
      <c r="A11" s="135" t="s">
        <v>32</v>
      </c>
      <c r="B11" s="180" t="s">
        <v>33</v>
      </c>
      <c r="C11" s="145">
        <f ca="1">'8'!C17</f>
        <v>129</v>
      </c>
      <c r="D11" s="134"/>
    </row>
    <row r="12" s="43" customFormat="1" ht="24" customHeight="1" spans="1:4">
      <c r="A12" s="153" t="s">
        <v>34</v>
      </c>
      <c r="B12" s="202" t="s">
        <v>13</v>
      </c>
      <c r="C12" s="133">
        <v>2.042</v>
      </c>
      <c r="D12" s="134">
        <v>-7.36</v>
      </c>
    </row>
    <row r="13" s="43" customFormat="1" ht="24" customHeight="1" spans="1:4">
      <c r="A13" s="153" t="s">
        <v>15</v>
      </c>
      <c r="B13" s="180" t="s">
        <v>6</v>
      </c>
      <c r="C13" s="133"/>
      <c r="D13" s="134">
        <f ca="1">'9'!D5</f>
        <v>-21.3916793636857</v>
      </c>
    </row>
    <row r="14" s="43" customFormat="1" ht="24" customHeight="1" spans="1:4">
      <c r="A14" s="135" t="s">
        <v>16</v>
      </c>
      <c r="B14" s="180" t="s">
        <v>6</v>
      </c>
      <c r="C14" s="133">
        <v>22.33</v>
      </c>
      <c r="D14" s="134">
        <v>-17.1</v>
      </c>
    </row>
    <row r="15" s="43" customFormat="1" ht="24" customHeight="1" spans="1:4">
      <c r="A15" s="135" t="s">
        <v>20</v>
      </c>
      <c r="B15" s="180" t="s">
        <v>6</v>
      </c>
      <c r="C15" s="133">
        <f ca="1">'12'!C11</f>
        <v>0.5772</v>
      </c>
      <c r="D15" s="134">
        <f ca="1">'12'!D11</f>
        <v>-9.13098236775819</v>
      </c>
    </row>
    <row r="16" s="43" customFormat="1" ht="24" customHeight="1" spans="1:4">
      <c r="A16" s="135" t="s">
        <v>21</v>
      </c>
      <c r="B16" s="180" t="s">
        <v>6</v>
      </c>
      <c r="C16" s="133">
        <f ca="1">'12'!C17</f>
        <v>2.2275</v>
      </c>
      <c r="D16" s="134">
        <f ca="1">'12'!D17</f>
        <v>-6.38789661693633</v>
      </c>
    </row>
    <row r="17" s="43" customFormat="1" ht="24" customHeight="1" spans="1:4">
      <c r="A17" s="135" t="s">
        <v>22</v>
      </c>
      <c r="B17" s="180" t="s">
        <v>6</v>
      </c>
      <c r="C17" s="133">
        <f ca="1">'13'!C6</f>
        <v>5.829</v>
      </c>
      <c r="D17" s="134">
        <f ca="1">'13'!D6</f>
        <v>0.0669516403151817</v>
      </c>
    </row>
    <row r="18" s="43" customFormat="1" ht="24" customHeight="1" spans="1:4">
      <c r="A18" s="135" t="s">
        <v>23</v>
      </c>
      <c r="B18" s="180" t="s">
        <v>6</v>
      </c>
      <c r="C18" s="133">
        <f ca="1">'13'!C12</f>
        <v>0.8145</v>
      </c>
      <c r="D18" s="134">
        <f ca="1">'13'!D12</f>
        <v>19.9558173784978</v>
      </c>
    </row>
    <row r="19" s="43" customFormat="1" ht="12.75" customHeight="1" spans="1:4">
      <c r="A19" s="203" t="s">
        <v>35</v>
      </c>
      <c r="B19" s="203"/>
      <c r="C19" s="203"/>
      <c r="D19" s="203"/>
    </row>
    <row r="20" s="152" customFormat="1" ht="17.1" customHeight="1" spans="1:4">
      <c r="A20" s="42">
        <v>2</v>
      </c>
      <c r="B20" s="42"/>
      <c r="C20" s="42"/>
      <c r="D20" s="42"/>
    </row>
    <row r="21" s="205" customFormat="1" spans="1:4">
      <c r="A21" s="204"/>
      <c r="B21" s="204"/>
      <c r="C21" s="204"/>
      <c r="D21" s="204"/>
    </row>
    <row r="22" spans="1:4">
      <c r="A22" s="45"/>
      <c r="B22" s="45"/>
      <c r="C22" s="45"/>
      <c r="D22" s="45"/>
    </row>
    <row r="23" spans="1:4">
      <c r="A23" s="45"/>
      <c r="B23" s="45"/>
      <c r="C23" s="45"/>
      <c r="D23" s="45"/>
    </row>
    <row r="24" spans="1:4">
      <c r="A24" s="45"/>
      <c r="B24" s="45"/>
      <c r="C24" s="45"/>
      <c r="D24" s="45"/>
    </row>
    <row r="25" spans="1:4">
      <c r="A25" s="45"/>
      <c r="B25" s="45"/>
      <c r="C25" s="45"/>
      <c r="D25" s="45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50" zoomScaleNormal="150" topLeftCell="A4" workbookViewId="0">
      <selection activeCell="C13" sqref="C13"/>
    </sheetView>
  </sheetViews>
  <sheetFormatPr defaultColWidth="9" defaultRowHeight="14.25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5" t="s">
        <v>36</v>
      </c>
      <c r="B1" s="5"/>
      <c r="C1" s="5"/>
      <c r="D1" s="5"/>
    </row>
    <row r="2" s="43" customFormat="1" ht="17.1" customHeight="1" spans="1:4">
      <c r="A2" s="125" t="s">
        <v>1</v>
      </c>
      <c r="B2" s="126" t="s">
        <v>2</v>
      </c>
      <c r="C2" s="109" t="str">
        <f ca="1">'2'!C2:C3</f>
        <v>1-2月</v>
      </c>
      <c r="D2" s="127" t="s">
        <v>4</v>
      </c>
    </row>
    <row r="3" s="43" customFormat="1" ht="17.1" customHeight="1" spans="1:4">
      <c r="A3" s="128"/>
      <c r="B3" s="129"/>
      <c r="C3" s="112"/>
      <c r="D3" s="130"/>
    </row>
    <row r="4" s="43" customFormat="1" ht="24" customHeight="1" spans="1:5">
      <c r="A4" s="131" t="str">
        <f ca="1">'1'!A4</f>
        <v>生产总值(GDP)(2019年)</v>
      </c>
      <c r="B4" s="180" t="s">
        <v>6</v>
      </c>
      <c r="C4" s="133">
        <v>115.495144860152</v>
      </c>
      <c r="D4" s="148">
        <v>4.60443459932682</v>
      </c>
      <c r="E4" s="198"/>
    </row>
    <row r="5" s="45" customFormat="1" ht="24" customHeight="1" spans="1:4">
      <c r="A5" s="199" t="s">
        <v>7</v>
      </c>
      <c r="B5" s="180" t="s">
        <v>6</v>
      </c>
      <c r="C5" s="133">
        <v>0.100325</v>
      </c>
      <c r="D5" s="134">
        <v>-2.26702497250524</v>
      </c>
    </row>
    <row r="6" s="45" customFormat="1" ht="24" customHeight="1" spans="1:4">
      <c r="A6" s="199" t="s">
        <v>8</v>
      </c>
      <c r="B6" s="180" t="s">
        <v>6</v>
      </c>
      <c r="C6" s="133">
        <v>84.3982626244628</v>
      </c>
      <c r="D6" s="134">
        <v>4.71117689564156</v>
      </c>
    </row>
    <row r="7" s="45" customFormat="1" ht="24" customHeight="1" spans="1:4">
      <c r="A7" s="199" t="s">
        <v>9</v>
      </c>
      <c r="B7" s="180" t="s">
        <v>6</v>
      </c>
      <c r="C7" s="133">
        <v>82.5466264958512</v>
      </c>
      <c r="D7" s="134">
        <v>4.57208225762871</v>
      </c>
    </row>
    <row r="8" s="45" customFormat="1" ht="24" customHeight="1" spans="1:4">
      <c r="A8" s="199" t="s">
        <v>10</v>
      </c>
      <c r="B8" s="180" t="s">
        <v>6</v>
      </c>
      <c r="C8" s="133">
        <v>30.9965572356888</v>
      </c>
      <c r="D8" s="134">
        <v>4.31501663090994</v>
      </c>
    </row>
    <row r="9" s="43" customFormat="1" ht="24" customHeight="1" spans="1:4">
      <c r="A9" s="135" t="s">
        <v>11</v>
      </c>
      <c r="B9" s="180" t="s">
        <v>6</v>
      </c>
      <c r="C9" s="133">
        <f ca="1">'8'!C6</f>
        <v>2.6419</v>
      </c>
      <c r="D9" s="134">
        <f ca="1">'8'!D6</f>
        <v>-35.2</v>
      </c>
    </row>
    <row r="10" s="151" customFormat="1" ht="24" customHeight="1" spans="1:4">
      <c r="A10" s="153" t="s">
        <v>31</v>
      </c>
      <c r="B10" s="200" t="s">
        <v>6</v>
      </c>
      <c r="C10" s="133">
        <f ca="1">'8'!C12</f>
        <v>10.03</v>
      </c>
      <c r="D10" s="134">
        <f ca="1">'8'!D12</f>
        <v>-34.4</v>
      </c>
    </row>
    <row r="11" s="43" customFormat="1" ht="24" customHeight="1" spans="1:4">
      <c r="A11" s="135" t="s">
        <v>32</v>
      </c>
      <c r="B11" s="180" t="s">
        <v>33</v>
      </c>
      <c r="C11" s="201">
        <f ca="1">'8'!C18</f>
        <v>111</v>
      </c>
      <c r="D11" s="134"/>
    </row>
    <row r="12" s="43" customFormat="1" ht="24" customHeight="1" spans="1:4">
      <c r="A12" s="153" t="s">
        <v>37</v>
      </c>
      <c r="B12" s="202" t="s">
        <v>13</v>
      </c>
      <c r="C12" s="133">
        <v>0.6419</v>
      </c>
      <c r="D12" s="134">
        <v>-10.38</v>
      </c>
    </row>
    <row r="13" s="43" customFormat="1" ht="24" customHeight="1" spans="1:4">
      <c r="A13" s="153" t="s">
        <v>15</v>
      </c>
      <c r="B13" s="180" t="s">
        <v>6</v>
      </c>
      <c r="C13" s="133"/>
      <c r="D13" s="134">
        <f ca="1">'9'!D6</f>
        <v>-29.5874527667063</v>
      </c>
    </row>
    <row r="14" s="43" customFormat="1" ht="24" customHeight="1" spans="1:4">
      <c r="A14" s="135" t="s">
        <v>16</v>
      </c>
      <c r="B14" s="180" t="s">
        <v>6</v>
      </c>
      <c r="C14" s="133">
        <v>8.98</v>
      </c>
      <c r="D14" s="134">
        <v>-17.6</v>
      </c>
    </row>
    <row r="15" s="43" customFormat="1" ht="24" customHeight="1" spans="1:4">
      <c r="A15" s="135" t="s">
        <v>20</v>
      </c>
      <c r="B15" s="180" t="s">
        <v>6</v>
      </c>
      <c r="C15" s="133">
        <f ca="1">'12'!C12</f>
        <v>0.3106</v>
      </c>
      <c r="D15" s="134">
        <f ca="1">'12'!D12</f>
        <v>-7.69687964338782</v>
      </c>
    </row>
    <row r="16" s="43" customFormat="1" ht="24" customHeight="1" spans="1:4">
      <c r="A16" s="135" t="s">
        <v>21</v>
      </c>
      <c r="B16" s="180" t="s">
        <v>6</v>
      </c>
      <c r="C16" s="133">
        <f ca="1">'12'!C18</f>
        <v>0.7369</v>
      </c>
      <c r="D16" s="134">
        <f ca="1">'12'!D18</f>
        <v>2.14859994455226</v>
      </c>
    </row>
    <row r="17" s="43" customFormat="1" ht="24" customHeight="1" spans="1:4">
      <c r="A17" s="135" t="s">
        <v>22</v>
      </c>
      <c r="B17" s="180" t="s">
        <v>6</v>
      </c>
      <c r="C17" s="133">
        <f ca="1">'13'!C7</f>
        <v>0.8676</v>
      </c>
      <c r="D17" s="134">
        <f ca="1">'13'!D7</f>
        <v>-1.26322977125298</v>
      </c>
    </row>
    <row r="18" s="43" customFormat="1" ht="24" customHeight="1" spans="1:4">
      <c r="A18" s="135" t="s">
        <v>23</v>
      </c>
      <c r="B18" s="180" t="s">
        <v>6</v>
      </c>
      <c r="C18" s="133">
        <f ca="1">'13'!C13</f>
        <v>0.1039</v>
      </c>
      <c r="D18" s="134">
        <f ca="1">'13'!D13</f>
        <v>-32.5324675324675</v>
      </c>
    </row>
    <row r="19" s="43" customFormat="1" ht="12.75" customHeight="1" spans="1:4">
      <c r="A19" s="203" t="s">
        <v>35</v>
      </c>
      <c r="B19" s="203"/>
      <c r="C19" s="203"/>
      <c r="D19" s="203"/>
    </row>
    <row r="20" s="152" customFormat="1" ht="17.1" customHeight="1" spans="1:4">
      <c r="A20" s="42">
        <v>3</v>
      </c>
      <c r="B20" s="42"/>
      <c r="C20" s="42"/>
      <c r="D20" s="42"/>
    </row>
    <row r="21" spans="1:4">
      <c r="A21" s="204"/>
      <c r="B21" s="204"/>
      <c r="C21" s="204"/>
      <c r="D21" s="204"/>
    </row>
    <row r="22" spans="1:4">
      <c r="A22" s="45"/>
      <c r="B22" s="45"/>
      <c r="C22" s="45"/>
      <c r="D22" s="45"/>
    </row>
    <row r="23" spans="1:4">
      <c r="A23" s="45"/>
      <c r="B23" s="45"/>
      <c r="C23" s="45"/>
      <c r="D23" s="45"/>
    </row>
    <row r="24" spans="1:4">
      <c r="A24" s="45"/>
      <c r="B24" s="45"/>
      <c r="C24" s="45"/>
      <c r="D24" s="45"/>
    </row>
    <row r="25" spans="1:4">
      <c r="A25" s="45"/>
      <c r="B25" s="45"/>
      <c r="C25" s="45"/>
      <c r="D25" s="45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30" zoomScaleNormal="130" topLeftCell="A4" workbookViewId="0">
      <selection activeCell="F14" sqref="F14"/>
    </sheetView>
  </sheetViews>
  <sheetFormatPr defaultColWidth="9" defaultRowHeight="14.25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5" t="s">
        <v>38</v>
      </c>
      <c r="B1" s="5"/>
      <c r="C1" s="5"/>
      <c r="D1" s="5"/>
    </row>
    <row r="2" s="43" customFormat="1" ht="17.1" customHeight="1" spans="1:4">
      <c r="A2" s="125" t="s">
        <v>1</v>
      </c>
      <c r="B2" s="126" t="s">
        <v>2</v>
      </c>
      <c r="C2" s="109" t="str">
        <f ca="1">'3'!C2:C3</f>
        <v>1-2月</v>
      </c>
      <c r="D2" s="127" t="s">
        <v>39</v>
      </c>
    </row>
    <row r="3" s="43" customFormat="1" ht="17.1" customHeight="1" spans="1:4">
      <c r="A3" s="128"/>
      <c r="B3" s="129"/>
      <c r="C3" s="112"/>
      <c r="D3" s="130"/>
    </row>
    <row r="4" s="43" customFormat="1" ht="24" customHeight="1" spans="1:5">
      <c r="A4" s="131" t="str">
        <f ca="1">'1'!A4</f>
        <v>生产总值(GDP)(2019年)</v>
      </c>
      <c r="B4" s="180" t="s">
        <v>6</v>
      </c>
      <c r="C4" s="133">
        <v>434.926504329741</v>
      </c>
      <c r="D4" s="148">
        <v>4.69576787581809</v>
      </c>
      <c r="E4" s="198"/>
    </row>
    <row r="5" s="45" customFormat="1" ht="24" customHeight="1" spans="1:4">
      <c r="A5" s="199" t="s">
        <v>7</v>
      </c>
      <c r="B5" s="180" t="s">
        <v>6</v>
      </c>
      <c r="C5" s="133">
        <v>26.046572</v>
      </c>
      <c r="D5" s="134">
        <v>4.6140362713426</v>
      </c>
    </row>
    <row r="6" s="45" customFormat="1" ht="24" customHeight="1" spans="1:4">
      <c r="A6" s="199" t="s">
        <v>8</v>
      </c>
      <c r="B6" s="180" t="s">
        <v>6</v>
      </c>
      <c r="C6" s="133">
        <v>276.474150803848</v>
      </c>
      <c r="D6" s="134">
        <v>4.17679332366782</v>
      </c>
    </row>
    <row r="7" s="45" customFormat="1" ht="24" customHeight="1" spans="1:4">
      <c r="A7" s="199" t="s">
        <v>9</v>
      </c>
      <c r="B7" s="180" t="s">
        <v>6</v>
      </c>
      <c r="C7" s="133">
        <v>266.970642732784</v>
      </c>
      <c r="D7" s="134">
        <v>4.1381235007001</v>
      </c>
    </row>
    <row r="8" s="45" customFormat="1" ht="24" customHeight="1" spans="1:4">
      <c r="A8" s="199" t="s">
        <v>10</v>
      </c>
      <c r="B8" s="180" t="s">
        <v>6</v>
      </c>
      <c r="C8" s="133">
        <v>132.405781525893</v>
      </c>
      <c r="D8" s="134">
        <v>5.9101174378704</v>
      </c>
    </row>
    <row r="9" s="43" customFormat="1" ht="24" customHeight="1" spans="1:4">
      <c r="A9" s="135" t="s">
        <v>11</v>
      </c>
      <c r="B9" s="180" t="s">
        <v>6</v>
      </c>
      <c r="C9" s="133">
        <f ca="1">'8'!C7</f>
        <v>12.117</v>
      </c>
      <c r="D9" s="134">
        <f ca="1">'8'!D7</f>
        <v>-21.1</v>
      </c>
    </row>
    <row r="10" s="151" customFormat="1" ht="24" customHeight="1" spans="1:4">
      <c r="A10" s="153" t="s">
        <v>31</v>
      </c>
      <c r="B10" s="200" t="s">
        <v>6</v>
      </c>
      <c r="C10" s="133">
        <f ca="1">'8'!C13</f>
        <v>48.98</v>
      </c>
      <c r="D10" s="134">
        <f ca="1">'8'!D13</f>
        <v>-17.9</v>
      </c>
    </row>
    <row r="11" s="43" customFormat="1" ht="24" customHeight="1" spans="1:4">
      <c r="A11" s="135" t="s">
        <v>32</v>
      </c>
      <c r="B11" s="180" t="s">
        <v>33</v>
      </c>
      <c r="C11" s="201">
        <f ca="1">'8'!C19</f>
        <v>543</v>
      </c>
      <c r="D11" s="134"/>
    </row>
    <row r="12" s="43" customFormat="1" ht="24" customHeight="1" spans="1:5">
      <c r="A12" s="153" t="s">
        <v>40</v>
      </c>
      <c r="B12" s="202" t="s">
        <v>13</v>
      </c>
      <c r="C12" s="133">
        <v>4.6291</v>
      </c>
      <c r="D12" s="134">
        <v>-16.42</v>
      </c>
      <c r="E12" s="44"/>
    </row>
    <row r="13" s="43" customFormat="1" ht="24" customHeight="1" spans="1:5">
      <c r="A13" s="153" t="s">
        <v>15</v>
      </c>
      <c r="B13" s="180" t="s">
        <v>6</v>
      </c>
      <c r="C13" s="133"/>
      <c r="D13" s="134">
        <f ca="1">'9'!D7</f>
        <v>-59.5720410158698</v>
      </c>
      <c r="E13" s="44"/>
    </row>
    <row r="14" s="43" customFormat="1" ht="24" customHeight="1" spans="1:5">
      <c r="A14" s="135" t="s">
        <v>16</v>
      </c>
      <c r="B14" s="180" t="s">
        <v>6</v>
      </c>
      <c r="C14" s="133">
        <v>25.09</v>
      </c>
      <c r="D14" s="134">
        <v>-17.3</v>
      </c>
      <c r="E14" s="44"/>
    </row>
    <row r="15" s="43" customFormat="1" ht="24" customHeight="1" spans="1:5">
      <c r="A15" s="135" t="s">
        <v>20</v>
      </c>
      <c r="B15" s="180" t="s">
        <v>6</v>
      </c>
      <c r="C15" s="133">
        <f ca="1">'12'!C13</f>
        <v>1.5399</v>
      </c>
      <c r="D15" s="134">
        <f ca="1">'12'!D13</f>
        <v>-11.5254237288136</v>
      </c>
      <c r="E15" s="44"/>
    </row>
    <row r="16" s="43" customFormat="1" ht="24" customHeight="1" spans="1:5">
      <c r="A16" s="135" t="s">
        <v>21</v>
      </c>
      <c r="B16" s="180" t="s">
        <v>6</v>
      </c>
      <c r="C16" s="133">
        <f ca="1">'12'!C19</f>
        <v>5.5083</v>
      </c>
      <c r="D16" s="134">
        <f ca="1">'12'!D19</f>
        <v>8.44177576533123</v>
      </c>
      <c r="E16" s="44"/>
    </row>
    <row r="17" s="43" customFormat="1" ht="24" customHeight="1" spans="1:5">
      <c r="A17" s="135" t="s">
        <v>22</v>
      </c>
      <c r="B17" s="180" t="s">
        <v>6</v>
      </c>
      <c r="C17" s="133">
        <f ca="1">'13'!C8</f>
        <v>3.65</v>
      </c>
      <c r="D17" s="134">
        <f ca="1">'13'!D8</f>
        <v>-15.1853142790752</v>
      </c>
      <c r="E17" s="44"/>
    </row>
    <row r="18" s="43" customFormat="1" ht="24" customHeight="1" spans="1:5">
      <c r="A18" s="135" t="s">
        <v>23</v>
      </c>
      <c r="B18" s="180" t="s">
        <v>6</v>
      </c>
      <c r="C18" s="133">
        <f ca="1">'13'!C14</f>
        <v>0.9527</v>
      </c>
      <c r="D18" s="134">
        <f ca="1">'13'!D14</f>
        <v>-16.8310781318202</v>
      </c>
      <c r="E18" s="44"/>
    </row>
    <row r="19" s="43" customFormat="1" ht="12.75" customHeight="1" spans="1:5">
      <c r="A19" s="203" t="s">
        <v>35</v>
      </c>
      <c r="B19" s="203"/>
      <c r="C19" s="203"/>
      <c r="D19" s="203"/>
      <c r="E19" s="44"/>
    </row>
    <row r="20" s="152" customFormat="1" ht="17.1" customHeight="1" spans="1:4">
      <c r="A20" s="42">
        <v>4</v>
      </c>
      <c r="B20" s="42"/>
      <c r="C20" s="42"/>
      <c r="D20" s="42"/>
    </row>
    <row r="21" spans="1:4">
      <c r="A21" s="204"/>
      <c r="B21" s="204"/>
      <c r="C21" s="204"/>
      <c r="D21" s="204"/>
    </row>
    <row r="22" spans="1:4">
      <c r="A22" s="45"/>
      <c r="B22" s="45"/>
      <c r="C22" s="45"/>
      <c r="D22" s="45"/>
    </row>
    <row r="23" spans="1:4">
      <c r="A23" s="45"/>
      <c r="B23" s="45"/>
      <c r="C23" s="45"/>
      <c r="D23" s="45"/>
    </row>
    <row r="24" spans="1:4">
      <c r="A24" s="45"/>
      <c r="B24" s="45"/>
      <c r="C24" s="45"/>
      <c r="D24" s="45"/>
    </row>
    <row r="25" spans="1:4">
      <c r="A25" s="45"/>
      <c r="B25" s="45"/>
      <c r="C25" s="45"/>
      <c r="D25" s="45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zoomScale="156" zoomScaleNormal="156" workbookViewId="0">
      <selection activeCell="E9" sqref="E9"/>
    </sheetView>
  </sheetViews>
  <sheetFormatPr defaultColWidth="9" defaultRowHeight="14.25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5" t="s">
        <v>41</v>
      </c>
      <c r="B1" s="5"/>
      <c r="C1" s="5"/>
      <c r="D1" s="5"/>
    </row>
    <row r="2" s="43" customFormat="1" ht="17.1" customHeight="1" spans="1:4">
      <c r="A2" s="125" t="s">
        <v>1</v>
      </c>
      <c r="B2" s="126" t="s">
        <v>2</v>
      </c>
      <c r="C2" s="109" t="str">
        <f ca="1">'4'!C2:C3</f>
        <v>1-2月</v>
      </c>
      <c r="D2" s="127" t="s">
        <v>4</v>
      </c>
    </row>
    <row r="3" s="43" customFormat="1" ht="17.1" customHeight="1" spans="1:4">
      <c r="A3" s="128"/>
      <c r="B3" s="129"/>
      <c r="C3" s="112"/>
      <c r="D3" s="130"/>
    </row>
    <row r="4" s="43" customFormat="1" ht="23.45" customHeight="1" spans="1:5">
      <c r="A4" s="131" t="str">
        <f ca="1">'1'!A4</f>
        <v>生产总值(GDP)(2019年)</v>
      </c>
      <c r="B4" s="180" t="s">
        <v>6</v>
      </c>
      <c r="C4" s="133">
        <v>269.413467087633</v>
      </c>
      <c r="D4" s="148">
        <v>5.6083630226226</v>
      </c>
      <c r="E4" s="198"/>
    </row>
    <row r="5" s="45" customFormat="1" ht="23.45" customHeight="1" spans="1:4">
      <c r="A5" s="199" t="s">
        <v>7</v>
      </c>
      <c r="B5" s="180" t="s">
        <v>6</v>
      </c>
      <c r="C5" s="133">
        <v>62.909471</v>
      </c>
      <c r="D5" s="134">
        <v>5.80103757929258</v>
      </c>
    </row>
    <row r="6" s="45" customFormat="1" ht="23.45" customHeight="1" spans="1:4">
      <c r="A6" s="199" t="s">
        <v>8</v>
      </c>
      <c r="B6" s="180" t="s">
        <v>6</v>
      </c>
      <c r="C6" s="133">
        <v>91.9418275439143</v>
      </c>
      <c r="D6" s="134">
        <v>5.33175879194012</v>
      </c>
    </row>
    <row r="7" s="45" customFormat="1" ht="23.45" customHeight="1" spans="1:4">
      <c r="A7" s="199" t="s">
        <v>9</v>
      </c>
      <c r="B7" s="180" t="s">
        <v>6</v>
      </c>
      <c r="C7" s="133">
        <v>82.8133078940804</v>
      </c>
      <c r="D7" s="134">
        <v>5.57538819592216</v>
      </c>
    </row>
    <row r="8" s="45" customFormat="1" ht="23.45" customHeight="1" spans="1:4">
      <c r="A8" s="199" t="s">
        <v>10</v>
      </c>
      <c r="B8" s="180" t="s">
        <v>6</v>
      </c>
      <c r="C8" s="133">
        <v>114.562168543719</v>
      </c>
      <c r="D8" s="134">
        <v>5.76413923006263</v>
      </c>
    </row>
    <row r="9" s="43" customFormat="1" ht="23.45" customHeight="1" spans="1:4">
      <c r="A9" s="135" t="s">
        <v>11</v>
      </c>
      <c r="B9" s="180" t="s">
        <v>6</v>
      </c>
      <c r="C9" s="133">
        <f ca="1">'8'!C8</f>
        <v>6.1906</v>
      </c>
      <c r="D9" s="134">
        <f ca="1">'8'!D8</f>
        <v>-20.2</v>
      </c>
    </row>
    <row r="10" s="151" customFormat="1" ht="23.45" customHeight="1" spans="1:4">
      <c r="A10" s="153" t="s">
        <v>31</v>
      </c>
      <c r="B10" s="200" t="s">
        <v>6</v>
      </c>
      <c r="C10" s="133">
        <f ca="1">'8'!C14</f>
        <v>23.12</v>
      </c>
      <c r="D10" s="134">
        <f ca="1">'8'!D14</f>
        <v>-19.1</v>
      </c>
    </row>
    <row r="11" s="43" customFormat="1" ht="23.45" customHeight="1" spans="1:4">
      <c r="A11" s="135" t="s">
        <v>32</v>
      </c>
      <c r="B11" s="180" t="s">
        <v>33</v>
      </c>
      <c r="C11" s="201">
        <f ca="1">'8'!C20</f>
        <v>129</v>
      </c>
      <c r="D11" s="134"/>
    </row>
    <row r="12" s="43" customFormat="1" ht="23.45" customHeight="1" spans="1:5">
      <c r="A12" s="153" t="s">
        <v>42</v>
      </c>
      <c r="B12" s="202" t="s">
        <v>13</v>
      </c>
      <c r="C12" s="133">
        <v>2.1315</v>
      </c>
      <c r="D12" s="134">
        <v>1.75</v>
      </c>
      <c r="E12" s="44"/>
    </row>
    <row r="13" s="43" customFormat="1" ht="23.45" customHeight="1" spans="1:5">
      <c r="A13" s="153" t="s">
        <v>15</v>
      </c>
      <c r="B13" s="180" t="s">
        <v>6</v>
      </c>
      <c r="C13" s="133"/>
      <c r="D13" s="134">
        <f ca="1">'9'!D8</f>
        <v>-14.9651202885865</v>
      </c>
      <c r="E13" s="44"/>
    </row>
    <row r="14" s="43" customFormat="1" ht="23.45" customHeight="1" spans="1:5">
      <c r="A14" s="135" t="s">
        <v>16</v>
      </c>
      <c r="B14" s="180" t="s">
        <v>6</v>
      </c>
      <c r="C14" s="133">
        <v>14.68</v>
      </c>
      <c r="D14" s="134">
        <v>-16.8</v>
      </c>
      <c r="E14" s="44"/>
    </row>
    <row r="15" s="43" customFormat="1" ht="23.45" customHeight="1" spans="1:5">
      <c r="A15" s="135" t="s">
        <v>20</v>
      </c>
      <c r="B15" s="180" t="s">
        <v>6</v>
      </c>
      <c r="C15" s="133">
        <f ca="1">'12'!C14</f>
        <v>0.8857</v>
      </c>
      <c r="D15" s="134">
        <f ca="1">'12'!D14</f>
        <v>-8.14146442646754</v>
      </c>
      <c r="E15" s="44"/>
    </row>
    <row r="16" s="43" customFormat="1" ht="23.45" customHeight="1" spans="1:5">
      <c r="A16" s="135" t="s">
        <v>21</v>
      </c>
      <c r="B16" s="180" t="s">
        <v>6</v>
      </c>
      <c r="C16" s="133">
        <f ca="1">'12'!C20</f>
        <v>13.8392</v>
      </c>
      <c r="D16" s="134">
        <f ca="1">'12'!D20</f>
        <v>21.1085927313142</v>
      </c>
      <c r="E16" s="44"/>
    </row>
    <row r="17" s="43" customFormat="1" ht="23.45" customHeight="1" spans="1:5">
      <c r="A17" s="135" t="s">
        <v>22</v>
      </c>
      <c r="B17" s="180" t="s">
        <v>6</v>
      </c>
      <c r="C17" s="133">
        <f ca="1">'13'!C9</f>
        <v>2.7444</v>
      </c>
      <c r="D17" s="134">
        <f ca="1">'13'!D9</f>
        <v>4.50079963445282</v>
      </c>
      <c r="E17" s="44"/>
    </row>
    <row r="18" s="43" customFormat="1" ht="23.45" customHeight="1" spans="1:5">
      <c r="A18" s="135" t="s">
        <v>23</v>
      </c>
      <c r="B18" s="180" t="s">
        <v>6</v>
      </c>
      <c r="C18" s="133">
        <f ca="1">'13'!C15</f>
        <v>0.5605</v>
      </c>
      <c r="D18" s="134">
        <f ca="1">'13'!D15</f>
        <v>-7.82765992435455</v>
      </c>
      <c r="E18" s="44"/>
    </row>
    <row r="19" s="43" customFormat="1" ht="16.5" customHeight="1" spans="1:5">
      <c r="A19" s="203" t="s">
        <v>35</v>
      </c>
      <c r="B19" s="203"/>
      <c r="C19" s="203"/>
      <c r="D19" s="203"/>
      <c r="E19" s="44"/>
    </row>
    <row r="20" s="152" customFormat="1" ht="17.1" customHeight="1" spans="1:4">
      <c r="A20" s="42">
        <v>5</v>
      </c>
      <c r="B20" s="42"/>
      <c r="C20" s="42"/>
      <c r="D20" s="42"/>
    </row>
    <row r="21" spans="1:4">
      <c r="A21" s="204"/>
      <c r="B21" s="204"/>
      <c r="C21" s="204"/>
      <c r="D21" s="204"/>
    </row>
    <row r="22" spans="1:4">
      <c r="A22" s="45"/>
      <c r="B22" s="45"/>
      <c r="C22" s="45"/>
      <c r="D22" s="45"/>
    </row>
    <row r="23" spans="1:4">
      <c r="A23" s="45"/>
      <c r="B23" s="45"/>
      <c r="C23" s="45"/>
      <c r="D23" s="45"/>
    </row>
    <row r="24" spans="1:4">
      <c r="A24" s="45"/>
      <c r="B24" s="45"/>
      <c r="C24" s="45"/>
      <c r="D24" s="45"/>
    </row>
    <row r="25" spans="1:4">
      <c r="A25" s="45"/>
      <c r="B25" s="45"/>
      <c r="C25" s="45"/>
      <c r="D25" s="45"/>
    </row>
  </sheetData>
  <mergeCells count="7">
    <mergeCell ref="A1:D1"/>
    <mergeCell ref="A19:D19"/>
    <mergeCell ref="A20:D20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150" zoomScaleNormal="150" workbookViewId="0">
      <selection activeCell="G26" sqref="G26"/>
    </sheetView>
  </sheetViews>
  <sheetFormatPr defaultColWidth="9" defaultRowHeight="14.25" outlineLevelCol="6"/>
  <cols>
    <col min="1" max="1" width="24.375" customWidth="1"/>
    <col min="2" max="2" width="4.625" customWidth="1"/>
    <col min="3" max="3" width="7.375" customWidth="1"/>
    <col min="4" max="4" width="6.625" customWidth="1"/>
  </cols>
  <sheetData>
    <row r="1" ht="45.2" customHeight="1" spans="1:4">
      <c r="A1" s="5" t="s">
        <v>43</v>
      </c>
      <c r="B1" s="5"/>
      <c r="C1" s="5"/>
      <c r="D1" s="5"/>
    </row>
    <row r="2" s="43" customFormat="1" ht="15" customHeight="1" spans="1:4">
      <c r="A2" s="125" t="s">
        <v>1</v>
      </c>
      <c r="B2" s="126" t="s">
        <v>44</v>
      </c>
      <c r="C2" s="109" t="s">
        <v>3</v>
      </c>
      <c r="D2" s="127" t="s">
        <v>45</v>
      </c>
    </row>
    <row r="3" s="43" customFormat="1" ht="15" customHeight="1" spans="1:4">
      <c r="A3" s="128"/>
      <c r="B3" s="129"/>
      <c r="C3" s="112"/>
      <c r="D3" s="130"/>
    </row>
    <row r="4" s="43" customFormat="1" ht="13.7" customHeight="1" spans="1:4">
      <c r="A4" s="131" t="s">
        <v>46</v>
      </c>
      <c r="B4" s="180" t="s">
        <v>6</v>
      </c>
      <c r="C4" s="133">
        <v>24.9478157910537</v>
      </c>
      <c r="D4" s="134">
        <v>-21.9</v>
      </c>
    </row>
    <row r="5" s="43" customFormat="1" ht="13.7" customHeight="1" spans="1:4">
      <c r="A5" s="135" t="s">
        <v>47</v>
      </c>
      <c r="B5" s="180" t="s">
        <v>6</v>
      </c>
      <c r="C5" s="133">
        <v>3.58230108075652</v>
      </c>
      <c r="D5" s="134">
        <v>-21.3</v>
      </c>
    </row>
    <row r="6" s="43" customFormat="1" ht="13.7" customHeight="1" spans="1:5">
      <c r="A6" s="135" t="s">
        <v>48</v>
      </c>
      <c r="B6" s="180" t="s">
        <v>6</v>
      </c>
      <c r="C6" s="133">
        <v>18.6713874512158</v>
      </c>
      <c r="D6" s="134">
        <v>-22.1</v>
      </c>
      <c r="E6" s="196"/>
    </row>
    <row r="7" s="43" customFormat="1" ht="13.7" customHeight="1" spans="1:5">
      <c r="A7" s="135" t="s">
        <v>49</v>
      </c>
      <c r="B7" s="180" t="s">
        <v>6</v>
      </c>
      <c r="C7" s="133">
        <v>5.46720330231161</v>
      </c>
      <c r="D7" s="134">
        <v>-26.8</v>
      </c>
      <c r="E7" s="196"/>
    </row>
    <row r="8" s="43" customFormat="1" ht="13.7" customHeight="1" spans="1:5">
      <c r="A8" s="135" t="s">
        <v>50</v>
      </c>
      <c r="B8" s="180" t="s">
        <v>6</v>
      </c>
      <c r="C8" s="133">
        <v>1.88490222155509</v>
      </c>
      <c r="D8" s="134">
        <v>-36.9</v>
      </c>
      <c r="E8" s="196"/>
    </row>
    <row r="9" s="43" customFormat="1" ht="13.7" customHeight="1" spans="1:4">
      <c r="A9" s="135" t="s">
        <v>51</v>
      </c>
      <c r="B9" s="180" t="s">
        <v>6</v>
      </c>
      <c r="C9" s="133">
        <v>12.6712798558991</v>
      </c>
      <c r="D9" s="134">
        <v>-21.4</v>
      </c>
    </row>
    <row r="10" s="43" customFormat="1" ht="13.7" customHeight="1" spans="1:4">
      <c r="A10" s="135" t="s">
        <v>52</v>
      </c>
      <c r="B10" s="180" t="s">
        <v>6</v>
      </c>
      <c r="C10" s="133">
        <v>12.2765359351546</v>
      </c>
      <c r="D10" s="134">
        <v>-22.4</v>
      </c>
    </row>
    <row r="11" s="43" customFormat="1" ht="13.7" customHeight="1" spans="1:4">
      <c r="A11" s="135" t="s">
        <v>53</v>
      </c>
      <c r="B11" s="180" t="s">
        <v>6</v>
      </c>
      <c r="C11" s="133">
        <v>0.0690801861302911</v>
      </c>
      <c r="D11" s="134">
        <v>-37.1</v>
      </c>
    </row>
    <row r="12" s="43" customFormat="1" ht="13.7" customHeight="1" spans="1:4">
      <c r="A12" s="135" t="s">
        <v>54</v>
      </c>
      <c r="B12" s="180" t="s">
        <v>6</v>
      </c>
      <c r="C12" s="133">
        <v>19.5398240768538</v>
      </c>
      <c r="D12" s="134">
        <v>-22.7</v>
      </c>
    </row>
    <row r="13" s="43" customFormat="1" ht="13.7" customHeight="1" spans="1:4">
      <c r="A13" s="131" t="s">
        <v>55</v>
      </c>
      <c r="B13" s="180" t="s">
        <v>6</v>
      </c>
      <c r="C13" s="133">
        <v>2.63491567096967</v>
      </c>
      <c r="D13" s="134">
        <v>-20.6</v>
      </c>
    </row>
    <row r="14" s="43" customFormat="1" ht="13.7" customHeight="1" spans="1:4">
      <c r="A14" s="131" t="s">
        <v>56</v>
      </c>
      <c r="B14" s="180"/>
      <c r="C14" s="133"/>
      <c r="D14" s="134"/>
    </row>
    <row r="15" s="43" customFormat="1" ht="13.7" customHeight="1" spans="1:4">
      <c r="A15" s="166" t="s">
        <v>57</v>
      </c>
      <c r="B15" s="180" t="s">
        <v>6</v>
      </c>
      <c r="C15" s="133">
        <v>15.9279172020414</v>
      </c>
      <c r="D15" s="134">
        <v>-23.9</v>
      </c>
    </row>
    <row r="16" s="43" customFormat="1" ht="13.7" customHeight="1" spans="1:4">
      <c r="A16" s="135" t="s">
        <v>58</v>
      </c>
      <c r="B16" s="180" t="s">
        <v>6</v>
      </c>
      <c r="C16" s="133">
        <v>6.73038384869408</v>
      </c>
      <c r="D16" s="134">
        <v>-25.8</v>
      </c>
    </row>
    <row r="17" s="43" customFormat="1" ht="13.7" customHeight="1" spans="1:4">
      <c r="A17" s="135" t="s">
        <v>59</v>
      </c>
      <c r="B17" s="180" t="s">
        <v>6</v>
      </c>
      <c r="C17" s="133">
        <v>2.58557268087661</v>
      </c>
      <c r="D17" s="134">
        <v>-25.1</v>
      </c>
    </row>
    <row r="18" s="43" customFormat="1" ht="13.7" customHeight="1" spans="1:4">
      <c r="A18" s="135" t="s">
        <v>60</v>
      </c>
      <c r="B18" s="180" t="s">
        <v>6</v>
      </c>
      <c r="C18" s="133">
        <v>0.552641489042329</v>
      </c>
      <c r="D18" s="134">
        <v>-25.1</v>
      </c>
    </row>
    <row r="19" s="43" customFormat="1" ht="13.7" customHeight="1" spans="1:4">
      <c r="A19" s="135" t="s">
        <v>61</v>
      </c>
      <c r="B19" s="180" t="s">
        <v>6</v>
      </c>
      <c r="C19" s="133">
        <v>1.37173512458721</v>
      </c>
      <c r="D19" s="134">
        <v>-13.1</v>
      </c>
    </row>
    <row r="20" s="43" customFormat="1" ht="13.7" customHeight="1" spans="1:4">
      <c r="A20" s="131" t="s">
        <v>62</v>
      </c>
      <c r="B20" s="180" t="s">
        <v>6</v>
      </c>
      <c r="C20" s="133">
        <v>1.07567718402882</v>
      </c>
      <c r="D20" s="134">
        <v>-20</v>
      </c>
    </row>
    <row r="21" s="43" customFormat="1" ht="13.7" customHeight="1" spans="1:4">
      <c r="A21" s="135" t="s">
        <v>63</v>
      </c>
      <c r="B21" s="180" t="s">
        <v>6</v>
      </c>
      <c r="C21" s="133">
        <v>1.68753026118283</v>
      </c>
      <c r="D21" s="134">
        <v>-38.6</v>
      </c>
    </row>
    <row r="22" s="43" customFormat="1" ht="13.7" customHeight="1" spans="1:4">
      <c r="A22" s="135" t="s">
        <v>64</v>
      </c>
      <c r="B22" s="180" t="s">
        <v>6</v>
      </c>
      <c r="C22" s="133">
        <v>1.45068390873611</v>
      </c>
      <c r="D22" s="134">
        <v>0.6</v>
      </c>
    </row>
    <row r="23" s="43" customFormat="1" ht="13.7" customHeight="1" spans="1:4">
      <c r="A23" s="135" t="s">
        <v>65</v>
      </c>
      <c r="B23" s="180" t="s">
        <v>6</v>
      </c>
      <c r="C23" s="133">
        <v>0.463824106874812</v>
      </c>
      <c r="D23" s="134">
        <v>-13</v>
      </c>
    </row>
    <row r="24" s="43" customFormat="1" ht="13.7" customHeight="1" spans="1:5">
      <c r="A24" s="135" t="s">
        <v>66</v>
      </c>
      <c r="B24" s="180" t="s">
        <v>6</v>
      </c>
      <c r="C24" s="133">
        <v>1.78621624136896</v>
      </c>
      <c r="D24" s="134">
        <v>-19.2</v>
      </c>
      <c r="E24" s="44"/>
    </row>
    <row r="25" s="43" customFormat="1" ht="13.7" customHeight="1" spans="1:5">
      <c r="A25" s="135" t="s">
        <v>67</v>
      </c>
      <c r="B25" s="180" t="s">
        <v>6</v>
      </c>
      <c r="C25" s="133">
        <v>3.31584893425397</v>
      </c>
      <c r="D25" s="134">
        <v>-22.6</v>
      </c>
      <c r="E25" s="44"/>
    </row>
    <row r="26" s="43" customFormat="1" ht="13.7" customHeight="1" spans="1:5">
      <c r="A26" s="135" t="s">
        <v>68</v>
      </c>
      <c r="B26" s="180" t="s">
        <v>6</v>
      </c>
      <c r="C26" s="133">
        <v>119.192926868808</v>
      </c>
      <c r="D26" s="134">
        <v>-26.9</v>
      </c>
      <c r="E26" s="44"/>
    </row>
    <row r="27" s="43" customFormat="1" ht="13.7" customHeight="1" spans="1:7">
      <c r="A27" s="135" t="s">
        <v>69</v>
      </c>
      <c r="B27" s="180" t="s">
        <v>6</v>
      </c>
      <c r="C27" s="133">
        <v>14.3785473131192</v>
      </c>
      <c r="D27" s="134">
        <v>-36.8</v>
      </c>
      <c r="E27" s="44"/>
      <c r="G27" s="44"/>
    </row>
    <row r="28" s="43" customFormat="1" ht="13.7" customHeight="1" spans="1:5">
      <c r="A28" s="135" t="s">
        <v>70</v>
      </c>
      <c r="B28" s="180" t="s">
        <v>6</v>
      </c>
      <c r="C28" s="133">
        <v>104.814379555689</v>
      </c>
      <c r="D28" s="134">
        <v>-25.3</v>
      </c>
      <c r="E28" s="44"/>
    </row>
    <row r="29" s="43" customFormat="1" ht="13.7" customHeight="1" spans="1:5">
      <c r="A29" s="193" t="s">
        <v>71</v>
      </c>
      <c r="B29" s="186" t="s">
        <v>28</v>
      </c>
      <c r="C29" s="136">
        <v>96.5</v>
      </c>
      <c r="D29" s="134" t="s">
        <v>72</v>
      </c>
      <c r="E29" s="44"/>
    </row>
    <row r="30" ht="18" customHeight="1" spans="1:4">
      <c r="A30" s="197">
        <v>6</v>
      </c>
      <c r="B30" s="197"/>
      <c r="C30" s="197"/>
      <c r="D30" s="197"/>
    </row>
  </sheetData>
  <mergeCells count="6">
    <mergeCell ref="A1:D1"/>
    <mergeCell ref="A30:D30"/>
    <mergeCell ref="A2:A3"/>
    <mergeCell ref="B2:B3"/>
    <mergeCell ref="C2:C3"/>
    <mergeCell ref="D2:D3"/>
  </mergeCells>
  <printOptions horizontalCentered="1"/>
  <pageMargins left="0.236220472440945" right="0.236220472440945" top="0.31496062992126" bottom="0.590551181102362" header="0.393700787401575" footer="0.393700787401575"/>
  <pageSetup paperSize="175" scale="14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workbookViewId="0">
      <selection activeCell="C24" sqref="C24"/>
    </sheetView>
  </sheetViews>
  <sheetFormatPr defaultColWidth="9" defaultRowHeight="14.25" outlineLevelCol="3"/>
  <cols>
    <col min="1" max="1" width="21.125" style="157" customWidth="1"/>
    <col min="2" max="2" width="5.625" style="157" customWidth="1"/>
    <col min="3" max="3" width="8.375" style="157" customWidth="1"/>
    <col min="4" max="4" width="6.875" style="157" customWidth="1"/>
    <col min="5" max="16384" width="9" style="157"/>
  </cols>
  <sheetData>
    <row r="1" ht="45.2" customHeight="1" spans="1:4">
      <c r="A1" s="5" t="s">
        <v>73</v>
      </c>
      <c r="B1" s="5"/>
      <c r="C1" s="5"/>
      <c r="D1" s="5"/>
    </row>
    <row r="2" s="44" customFormat="1" ht="17.1" customHeight="1" spans="1:4">
      <c r="A2" s="125" t="s">
        <v>1</v>
      </c>
      <c r="B2" s="126" t="s">
        <v>74</v>
      </c>
      <c r="C2" s="109" t="s">
        <v>3</v>
      </c>
      <c r="D2" s="127" t="s">
        <v>45</v>
      </c>
    </row>
    <row r="3" s="44" customFormat="1" ht="17.1" customHeight="1" spans="1:4">
      <c r="A3" s="128"/>
      <c r="B3" s="129"/>
      <c r="C3" s="112"/>
      <c r="D3" s="130"/>
    </row>
    <row r="4" s="44" customFormat="1" ht="30.95" customHeight="1" spans="1:4">
      <c r="A4" s="135" t="s">
        <v>75</v>
      </c>
      <c r="B4" s="180" t="s">
        <v>33</v>
      </c>
      <c r="C4" s="145"/>
      <c r="D4" s="134"/>
    </row>
    <row r="5" s="44" customFormat="1" ht="30.95" customHeight="1" spans="1:4">
      <c r="A5" s="135" t="s">
        <v>76</v>
      </c>
      <c r="B5" s="180" t="s">
        <v>6</v>
      </c>
      <c r="C5" s="133"/>
      <c r="D5" s="134"/>
    </row>
    <row r="6" s="44" customFormat="1" ht="30.95" customHeight="1" spans="1:4">
      <c r="A6" s="135" t="s">
        <v>77</v>
      </c>
      <c r="B6" s="180" t="s">
        <v>6</v>
      </c>
      <c r="C6" s="133"/>
      <c r="D6" s="134"/>
    </row>
    <row r="7" s="44" customFormat="1" ht="30.95" customHeight="1" spans="1:4">
      <c r="A7" s="135" t="s">
        <v>78</v>
      </c>
      <c r="B7" s="180" t="s">
        <v>6</v>
      </c>
      <c r="C7" s="133"/>
      <c r="D7" s="134"/>
    </row>
    <row r="8" s="44" customFormat="1" ht="30.95" customHeight="1" spans="1:4">
      <c r="A8" s="135" t="s">
        <v>79</v>
      </c>
      <c r="B8" s="180" t="s">
        <v>6</v>
      </c>
      <c r="C8" s="133"/>
      <c r="D8" s="134"/>
    </row>
    <row r="9" s="44" customFormat="1" ht="30.95" customHeight="1" spans="1:4">
      <c r="A9" s="135" t="s">
        <v>80</v>
      </c>
      <c r="B9" s="180" t="s">
        <v>6</v>
      </c>
      <c r="C9" s="133"/>
      <c r="D9" s="134"/>
    </row>
    <row r="10" s="44" customFormat="1" ht="30.95" customHeight="1" spans="1:4">
      <c r="A10" s="135" t="s">
        <v>81</v>
      </c>
      <c r="B10" s="180" t="s">
        <v>6</v>
      </c>
      <c r="C10" s="133"/>
      <c r="D10" s="134"/>
    </row>
    <row r="11" s="44" customFormat="1" ht="30.95" customHeight="1" spans="1:4">
      <c r="A11" s="135" t="s">
        <v>82</v>
      </c>
      <c r="B11" s="180" t="s">
        <v>6</v>
      </c>
      <c r="C11" s="133"/>
      <c r="D11" s="134"/>
    </row>
    <row r="12" s="44" customFormat="1" ht="30.95" customHeight="1" spans="1:4">
      <c r="A12" s="135" t="s">
        <v>83</v>
      </c>
      <c r="B12" s="180" t="s">
        <v>6</v>
      </c>
      <c r="C12" s="133"/>
      <c r="D12" s="134"/>
    </row>
    <row r="13" s="44" customFormat="1" ht="30.95" customHeight="1" spans="1:4">
      <c r="A13" s="135" t="s">
        <v>84</v>
      </c>
      <c r="B13" s="180" t="s">
        <v>6</v>
      </c>
      <c r="C13" s="133"/>
      <c r="D13" s="134"/>
    </row>
    <row r="14" s="44" customFormat="1" ht="30.95" customHeight="1" spans="1:4">
      <c r="A14" s="135" t="s">
        <v>85</v>
      </c>
      <c r="B14" s="180" t="s">
        <v>6</v>
      </c>
      <c r="C14" s="133"/>
      <c r="D14" s="134"/>
    </row>
    <row r="15" s="44" customFormat="1" ht="30.95" customHeight="1" spans="1:4">
      <c r="A15" s="193" t="s">
        <v>86</v>
      </c>
      <c r="B15" s="186" t="s">
        <v>6</v>
      </c>
      <c r="C15" s="194"/>
      <c r="D15" s="195"/>
    </row>
    <row r="16" s="156" customFormat="1" ht="17.1" customHeight="1" spans="1:4">
      <c r="A16" s="138">
        <v>7</v>
      </c>
      <c r="B16" s="138"/>
      <c r="C16" s="139"/>
      <c r="D16" s="139"/>
    </row>
    <row r="17" s="156" customFormat="1" spans="1:4">
      <c r="A17" s="62"/>
      <c r="B17" s="62"/>
      <c r="C17" s="62"/>
      <c r="D17" s="62"/>
    </row>
    <row r="18" spans="1:4">
      <c r="A18" s="87"/>
      <c r="B18" s="87"/>
      <c r="C18" s="87"/>
      <c r="D18" s="87"/>
    </row>
    <row r="19" spans="1:4">
      <c r="A19" s="87"/>
      <c r="B19" s="87"/>
      <c r="C19" s="87"/>
      <c r="D19" s="87"/>
    </row>
    <row r="20" spans="1:4">
      <c r="A20" s="87"/>
      <c r="B20" s="87"/>
      <c r="C20" s="87"/>
      <c r="D20" s="87"/>
    </row>
    <row r="21" spans="1:4">
      <c r="A21" s="87"/>
      <c r="B21" s="87"/>
      <c r="C21" s="87"/>
      <c r="D21" s="87"/>
    </row>
    <row r="22" spans="1:4">
      <c r="A22" s="87"/>
      <c r="B22" s="87"/>
      <c r="C22" s="87"/>
      <c r="D22" s="87"/>
    </row>
    <row r="23" spans="1:4">
      <c r="A23" s="87"/>
      <c r="B23" s="87"/>
      <c r="C23" s="87"/>
      <c r="D23" s="87"/>
    </row>
    <row r="24" spans="1:4">
      <c r="A24" s="87"/>
      <c r="B24" s="87"/>
      <c r="C24" s="87"/>
      <c r="D24" s="87"/>
    </row>
    <row r="25" spans="1:4">
      <c r="A25" s="87"/>
      <c r="B25" s="87"/>
      <c r="C25" s="87"/>
      <c r="D25" s="87"/>
    </row>
  </sheetData>
  <mergeCells count="6">
    <mergeCell ref="A1:D1"/>
    <mergeCell ref="A16:D16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150" zoomScaleNormal="150" workbookViewId="0">
      <selection activeCell="E5" sqref="E5"/>
    </sheetView>
  </sheetViews>
  <sheetFormatPr defaultColWidth="9" defaultRowHeight="14.25" outlineLevelCol="3"/>
  <cols>
    <col min="1" max="1" width="22.125" customWidth="1"/>
    <col min="2" max="2" width="5.625" customWidth="1"/>
    <col min="3" max="3" width="8.125" customWidth="1"/>
    <col min="4" max="4" width="6.375" customWidth="1"/>
  </cols>
  <sheetData>
    <row r="1" ht="54" customHeight="1" spans="1:4">
      <c r="A1" s="190" t="s">
        <v>87</v>
      </c>
      <c r="B1" s="190"/>
      <c r="C1" s="190"/>
      <c r="D1" s="190"/>
    </row>
    <row r="2" s="43" customFormat="1" ht="21" customHeight="1" spans="1:4">
      <c r="A2" s="125" t="s">
        <v>1</v>
      </c>
      <c r="B2" s="126" t="s">
        <v>88</v>
      </c>
      <c r="C2" s="109" t="s">
        <v>3</v>
      </c>
      <c r="D2" s="127" t="s">
        <v>45</v>
      </c>
    </row>
    <row r="3" s="43" customFormat="1" ht="21" customHeight="1" spans="1:4">
      <c r="A3" s="128"/>
      <c r="B3" s="129"/>
      <c r="C3" s="112"/>
      <c r="D3" s="130"/>
    </row>
    <row r="4" s="43" customFormat="1" ht="19.5" customHeight="1" spans="1:4">
      <c r="A4" s="131" t="s">
        <v>11</v>
      </c>
      <c r="B4" s="132" t="s">
        <v>6</v>
      </c>
      <c r="C4" s="133">
        <v>24.9478157910537</v>
      </c>
      <c r="D4" s="134">
        <v>-21.9</v>
      </c>
    </row>
    <row r="5" s="43" customFormat="1" ht="19.5" customHeight="1" spans="1:4">
      <c r="A5" s="135" t="s">
        <v>89</v>
      </c>
      <c r="B5" s="132" t="s">
        <v>6</v>
      </c>
      <c r="C5" s="133">
        <v>3.8423</v>
      </c>
      <c r="D5" s="134">
        <v>-19</v>
      </c>
    </row>
    <row r="6" s="43" customFormat="1" ht="19.5" customHeight="1" spans="1:4">
      <c r="A6" s="135" t="s">
        <v>90</v>
      </c>
      <c r="B6" s="132" t="s">
        <v>6</v>
      </c>
      <c r="C6" s="133">
        <v>2.6419</v>
      </c>
      <c r="D6" s="134">
        <v>-35.2</v>
      </c>
    </row>
    <row r="7" s="43" customFormat="1" ht="19.5" customHeight="1" spans="1:4">
      <c r="A7" s="135" t="s">
        <v>91</v>
      </c>
      <c r="B7" s="132" t="s">
        <v>6</v>
      </c>
      <c r="C7" s="133">
        <v>12.117</v>
      </c>
      <c r="D7" s="134">
        <v>-21.1</v>
      </c>
    </row>
    <row r="8" s="43" customFormat="1" ht="19.5" customHeight="1" spans="1:4">
      <c r="A8" s="135" t="s">
        <v>92</v>
      </c>
      <c r="B8" s="132" t="s">
        <v>6</v>
      </c>
      <c r="C8" s="133">
        <v>6.1906</v>
      </c>
      <c r="D8" s="134">
        <v>-20.2</v>
      </c>
    </row>
    <row r="9" s="43" customFormat="1" ht="19.5" customHeight="1" spans="1:4">
      <c r="A9" s="135" t="s">
        <v>93</v>
      </c>
      <c r="B9" s="132" t="s">
        <v>6</v>
      </c>
      <c r="C9" s="133">
        <v>0.156</v>
      </c>
      <c r="D9" s="134">
        <v>-5.5</v>
      </c>
    </row>
    <row r="10" s="43" customFormat="1" ht="19.5" customHeight="1" spans="1:4">
      <c r="A10" s="131" t="s">
        <v>94</v>
      </c>
      <c r="B10" s="132" t="s">
        <v>6</v>
      </c>
      <c r="C10" s="133">
        <v>120.78</v>
      </c>
      <c r="D10" s="134">
        <v>-26.9</v>
      </c>
    </row>
    <row r="11" s="43" customFormat="1" ht="19.5" customHeight="1" spans="1:4">
      <c r="A11" s="135" t="s">
        <v>89</v>
      </c>
      <c r="B11" s="132" t="s">
        <v>6</v>
      </c>
      <c r="C11" s="133">
        <v>38.02</v>
      </c>
      <c r="D11" s="134">
        <v>-37.7</v>
      </c>
    </row>
    <row r="12" s="43" customFormat="1" ht="19.5" customHeight="1" spans="1:4">
      <c r="A12" s="135" t="s">
        <v>90</v>
      </c>
      <c r="B12" s="132" t="s">
        <v>6</v>
      </c>
      <c r="C12" s="133">
        <v>10.03</v>
      </c>
      <c r="D12" s="134">
        <v>-34.4</v>
      </c>
    </row>
    <row r="13" s="43" customFormat="1" ht="19.5" customHeight="1" spans="1:4">
      <c r="A13" s="135" t="s">
        <v>91</v>
      </c>
      <c r="B13" s="132" t="s">
        <v>6</v>
      </c>
      <c r="C13" s="133">
        <v>48.98</v>
      </c>
      <c r="D13" s="134">
        <v>-17.9</v>
      </c>
    </row>
    <row r="14" s="43" customFormat="1" ht="19.5" customHeight="1" spans="1:4">
      <c r="A14" s="135" t="s">
        <v>92</v>
      </c>
      <c r="B14" s="132" t="s">
        <v>6</v>
      </c>
      <c r="C14" s="133">
        <v>23.12</v>
      </c>
      <c r="D14" s="134">
        <v>-19.1</v>
      </c>
    </row>
    <row r="15" s="43" customFormat="1" ht="19.5" customHeight="1" spans="1:4">
      <c r="A15" s="135" t="s">
        <v>93</v>
      </c>
      <c r="B15" s="132" t="s">
        <v>6</v>
      </c>
      <c r="C15" s="133">
        <v>0.63</v>
      </c>
      <c r="D15" s="134">
        <v>-8.2</v>
      </c>
    </row>
    <row r="16" s="43" customFormat="1" ht="19.5" customHeight="1" spans="1:4">
      <c r="A16" s="184" t="s">
        <v>32</v>
      </c>
      <c r="B16" s="132" t="s">
        <v>33</v>
      </c>
      <c r="C16" s="145">
        <v>921</v>
      </c>
      <c r="D16" s="134"/>
    </row>
    <row r="17" s="43" customFormat="1" ht="19.5" customHeight="1" spans="1:4">
      <c r="A17" s="135" t="s">
        <v>89</v>
      </c>
      <c r="B17" s="132" t="s">
        <v>33</v>
      </c>
      <c r="C17" s="145">
        <v>129</v>
      </c>
      <c r="D17" s="134"/>
    </row>
    <row r="18" s="43" customFormat="1" ht="19.5" customHeight="1" spans="1:4">
      <c r="A18" s="135" t="s">
        <v>90</v>
      </c>
      <c r="B18" s="132" t="s">
        <v>33</v>
      </c>
      <c r="C18" s="145">
        <v>111</v>
      </c>
      <c r="D18" s="134"/>
    </row>
    <row r="19" s="43" customFormat="1" ht="19.5" customHeight="1" spans="1:4">
      <c r="A19" s="135" t="s">
        <v>91</v>
      </c>
      <c r="B19" s="132" t="s">
        <v>33</v>
      </c>
      <c r="C19" s="145">
        <v>543</v>
      </c>
      <c r="D19" s="134"/>
    </row>
    <row r="20" s="43" customFormat="1" ht="19.5" customHeight="1" spans="1:4">
      <c r="A20" s="135" t="s">
        <v>92</v>
      </c>
      <c r="B20" s="132" t="s">
        <v>33</v>
      </c>
      <c r="C20" s="145">
        <v>129</v>
      </c>
      <c r="D20" s="134"/>
    </row>
    <row r="21" s="43" customFormat="1" ht="19.5" customHeight="1" spans="1:4">
      <c r="A21" s="135" t="s">
        <v>93</v>
      </c>
      <c r="B21" s="191" t="s">
        <v>33</v>
      </c>
      <c r="C21" s="145">
        <v>9</v>
      </c>
      <c r="D21" s="134"/>
    </row>
    <row r="22" s="43" customFormat="1" ht="16.5" customHeight="1" spans="1:4">
      <c r="A22" s="155">
        <v>8</v>
      </c>
      <c r="B22" s="155"/>
      <c r="C22" s="192"/>
      <c r="D22" s="192"/>
    </row>
    <row r="23" s="43" customFormat="1" ht="16.5" customHeight="1" spans="1:4">
      <c r="A23" s="62"/>
      <c r="B23" s="62"/>
      <c r="C23" s="62"/>
      <c r="D23" s="62"/>
    </row>
    <row r="24" s="43" customFormat="1" ht="16.5" customHeight="1" spans="1:4">
      <c r="A24" s="45"/>
      <c r="B24" s="45"/>
      <c r="C24" s="45"/>
      <c r="D24" s="45"/>
    </row>
    <row r="25" s="43" customFormat="1" ht="16.5" customHeight="1" spans="1:4">
      <c r="A25" s="45"/>
      <c r="B25" s="45"/>
      <c r="C25" s="45"/>
      <c r="D25" s="45"/>
    </row>
    <row r="26" s="43" customFormat="1" ht="16.5" customHeight="1" spans="1:4">
      <c r="A26"/>
      <c r="B26"/>
      <c r="C26"/>
      <c r="D26"/>
    </row>
    <row r="27" s="43" customFormat="1" ht="16.5" customHeight="1" spans="1:4">
      <c r="A27"/>
      <c r="B27"/>
      <c r="C27"/>
      <c r="D27"/>
    </row>
    <row r="28" s="152" customFormat="1" ht="17.1" customHeight="1" spans="1:4">
      <c r="A28"/>
      <c r="B28"/>
      <c r="C28"/>
      <c r="D28"/>
    </row>
    <row r="29" s="152" customFormat="1" spans="1:4">
      <c r="A29"/>
      <c r="B29"/>
      <c r="C29"/>
      <c r="D29"/>
    </row>
  </sheetData>
  <mergeCells count="6">
    <mergeCell ref="A1:D1"/>
    <mergeCell ref="A22:D22"/>
    <mergeCell ref="A2:A3"/>
    <mergeCell ref="B2:B3"/>
    <mergeCell ref="C2:C3"/>
    <mergeCell ref="D2:D3"/>
  </mergeCells>
  <printOptions horizontalCentered="1"/>
  <pageMargins left="0.236220472440945" right="0.236220472440945" top="0.31496062992126" bottom="0" header="0.393700787401575" footer="0.393700787401575"/>
  <pageSetup paperSize="175" scale="140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统计局</Company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OOESLY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</dc:creator>
  <cp:lastModifiedBy>清浅</cp:lastModifiedBy>
  <cp:revision>1</cp:revision>
  <dcterms:created xsi:type="dcterms:W3CDTF">2004-05-03T09:07:00Z</dcterms:created>
  <cp:lastPrinted>2020-03-17T03:46:00Z</cp:lastPrinted>
  <dcterms:modified xsi:type="dcterms:W3CDTF">2020-03-30T08:13:58Z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