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计算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<sst xmlns="http://schemas.openxmlformats.org/spreadsheetml/2006/main" count="22" uniqueCount="22">
  <si>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附件</t>
  </si>
  <si>
    <t>2019年中央财政城乡居民基本医疗保险补助资金（第三批）安排情况清算表</t>
  </si>
  <si>
    <t>单位：人、万元</t>
  </si>
  <si>
    <t>县（区）</t>
  </si>
  <si>
    <t>参加城乡居民医保人数</t>
  </si>
  <si>
    <t>中央财政应拨2018年补助资金</t>
  </si>
  <si>
    <t>提前下达中央财政2018年补助资金</t>
  </si>
  <si>
    <t>下达2018年中央财政补助资金（第二批）</t>
  </si>
  <si>
    <t>2019年中央财政补助资金（第三批）</t>
  </si>
  <si>
    <t>2020年清算数</t>
  </si>
  <si>
    <t>备注</t>
  </si>
  <si>
    <t>财驻粤监   〔2019〕17号</t>
  </si>
  <si>
    <t>财社〔2019〕    86号</t>
  </si>
  <si>
    <t>粤财社〔2017〕256号/潮财社   〔2017〕122号</t>
  </si>
  <si>
    <t>粤财社〔2018〕73号/潮财社    〔2018〕32号</t>
  </si>
  <si>
    <t>粤财社          〔2019〕118号</t>
  </si>
  <si>
    <t>潮安区</t>
  </si>
  <si>
    <t>饶平县</t>
  </si>
  <si>
    <t>湘桥区</t>
  </si>
  <si>
    <t>枫溪区</t>
  </si>
  <si>
    <t>合计</t>
  </si>
  <si>
    <t xml:space="preserve">备注：根据财政部驻广东专员办审核确认的2018年6月底的参保人数，按80元/人.年的补助标准结算2018年中央财政补助资金。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</si>
</sst>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#,##0_ "/>
  </numFmts>
  <fonts count="43">
    <font>
      <sz val="12"/>
      <name val="宋体"/>
      <family val="0"/>
    </font>
    <font>
      <sz val="16"/>
      <name val="仿宋_GB2312"/>
      <family val="3"/>
    </font>
    <font>
      <sz val="22"/>
      <name val="方正小标宋简体"/>
      <family val="0"/>
    </font>
    <font>
      <sz val="14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4" sqref="G4:G5"/>
    </sheetView>
  </sheetViews>
  <sheetFormatPr defaultColWidth="9.00390625" defaultRowHeight="14.25"/>
  <cols>
    <col min="1" max="1" width="15.00390625" style="0" customWidth="1"/>
    <col min="2" max="2" width="16.00390625" style="0" customWidth="1"/>
    <col min="3" max="3" width="18.625" style="0" customWidth="1"/>
    <col min="4" max="4" width="20.375" style="0" customWidth="1"/>
    <col min="5" max="5" width="19.00390625" style="0" customWidth="1"/>
    <col min="6" max="6" width="17.25390625" style="0" customWidth="1"/>
    <col min="7" max="7" width="17.00390625" style="0" customWidth="1"/>
    <col min="8" max="8" width="20.375" style="0" customWidth="1"/>
    <col min="9" max="9" width="12.375" style="0" customWidth="1"/>
  </cols>
  <sheetData>
    <row r="1" ht="20.25">
      <c r="A1" s="1" t="s">
        <v>0</v>
      </c>
    </row>
    <row r="2" spans="1:8" ht="48" customHeight="1">
      <c r="A2" s="2" t="s">
        <v>1</v>
      </c>
      <c r="B2" s="2"/>
      <c r="C2" s="2"/>
      <c r="D2" s="2"/>
      <c r="E2" s="2"/>
      <c r="F2" s="2"/>
      <c r="G2" s="2"/>
      <c r="H2" s="2"/>
    </row>
    <row r="3" ht="30.75" customHeight="1">
      <c r="H3" s="3" t="s">
        <v>2</v>
      </c>
    </row>
    <row r="4" spans="1:8" ht="66" customHeight="1">
      <c r="A4" s="4" t="s">
        <v>3</v>
      </c>
      <c r="B4" s="5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</row>
    <row r="5" spans="1:8" ht="77.25" customHeight="1">
      <c r="A5" s="4"/>
      <c r="B5" s="5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9"/>
      <c r="H5" s="8"/>
    </row>
    <row r="6" spans="1:8" ht="54" customHeight="1">
      <c r="A6" s="4" t="s">
        <v>16</v>
      </c>
      <c r="B6" s="4">
        <v>944902</v>
      </c>
      <c r="C6" s="4">
        <v>7559</v>
      </c>
      <c r="D6" s="10">
        <v>6993.1406</v>
      </c>
      <c r="E6" s="11">
        <v>607.071</v>
      </c>
      <c r="F6" s="11">
        <f>C6-D6-E6</f>
        <v>-41.21159999999975</v>
      </c>
      <c r="G6" s="10">
        <f>F6</f>
        <v>-41.21159999999975</v>
      </c>
      <c r="H6" s="12"/>
    </row>
    <row r="7" spans="1:8" ht="45" customHeight="1">
      <c r="A7" s="4" t="s">
        <v>17</v>
      </c>
      <c r="B7" s="4">
        <v>889675</v>
      </c>
      <c r="C7" s="4">
        <v>7117</v>
      </c>
      <c r="D7" s="10">
        <v>6653.0357</v>
      </c>
      <c r="E7" s="11">
        <v>577.499</v>
      </c>
      <c r="F7" s="11">
        <f>C7-D7-E7</f>
        <v>-113.53470000000038</v>
      </c>
      <c r="G7" s="10">
        <f>F7</f>
        <v>-113.53470000000038</v>
      </c>
      <c r="H7" s="12"/>
    </row>
    <row r="8" spans="1:8" ht="43.5" customHeight="1">
      <c r="A8" s="4" t="s">
        <v>18</v>
      </c>
      <c r="B8" s="4">
        <v>375207</v>
      </c>
      <c r="C8" s="5">
        <v>3002</v>
      </c>
      <c r="D8" s="10">
        <v>2762.8116</v>
      </c>
      <c r="E8" s="11">
        <v>239.788</v>
      </c>
      <c r="F8" s="11">
        <f>C8-D8-E8</f>
        <v>-0.5996000000000095</v>
      </c>
      <c r="G8" s="10">
        <f>F8</f>
        <v>-0.5996000000000095</v>
      </c>
      <c r="H8" s="13"/>
    </row>
    <row r="9" spans="1:8" ht="39" customHeight="1">
      <c r="A9" s="4" t="s">
        <v>19</v>
      </c>
      <c r="B9" s="4">
        <v>96899</v>
      </c>
      <c r="C9" s="4">
        <v>775</v>
      </c>
      <c r="D9" s="10">
        <v>710.0121</v>
      </c>
      <c r="E9" s="11">
        <v>61.642</v>
      </c>
      <c r="F9" s="11">
        <f>C9-D9-E9</f>
        <v>3.345899999999965</v>
      </c>
      <c r="G9" s="10">
        <f>F9</f>
        <v>3.345899999999965</v>
      </c>
      <c r="H9" s="12"/>
    </row>
    <row r="10" spans="1:8" ht="48" customHeight="1">
      <c r="A10" s="4" t="s">
        <v>20</v>
      </c>
      <c r="B10" s="4">
        <f aca="true" t="shared" si="0" ref="B10:G10">SUM(B6:B9)</f>
        <v>2306683</v>
      </c>
      <c r="C10" s="14">
        <f t="shared" si="0"/>
        <v>18453</v>
      </c>
      <c r="D10" s="14">
        <f t="shared" si="0"/>
        <v>17119</v>
      </c>
      <c r="E10" s="14">
        <f t="shared" si="0"/>
        <v>1486.0000000000002</v>
      </c>
      <c r="F10" s="14">
        <f t="shared" si="0"/>
        <v>-152.00000000000017</v>
      </c>
      <c r="G10" s="14">
        <f t="shared" si="0"/>
        <v>-152.00000000000017</v>
      </c>
      <c r="H10" s="8"/>
    </row>
    <row r="11" spans="1:8" ht="33" customHeight="1">
      <c r="A11" s="15" t="s">
        <v>21</v>
      </c>
      <c r="B11" s="15"/>
      <c r="C11" s="15"/>
      <c r="D11" s="15"/>
      <c r="E11" s="15"/>
      <c r="F11" s="15"/>
      <c r="G11" s="15"/>
      <c r="H11" s="15"/>
    </row>
  </sheetData>
  <sheetProtection/>
  <mergeCells count="5">
    <mergeCell ref="A2:H2"/>
    <mergeCell ref="A11:H11"/>
    <mergeCell ref="A4:A5"/>
    <mergeCell ref="G4:G5"/>
    <mergeCell ref="H4:H5"/>
  </mergeCells>
  <printOptions horizontalCentered="1"/>
  <pageMargins left="0.20069444444444445" right="0.20069444444444445" top="0.9840277777777777" bottom="0.984027777777777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cz_user</dc:creator>
  <cp:keywords/>
  <dc:description/>
  <cp:lastModifiedBy>cz-user</cp:lastModifiedBy>
  <cp:lastPrinted>2019-10-14T03:46:45Z</cp:lastPrinted>
  <dcterms:created xsi:type="dcterms:W3CDTF">2015-11-27T02:30:35Z</dcterms:created>
  <dcterms:modified xsi:type="dcterms:W3CDTF">2019-10-15T09:20:55Z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