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1" firstSheet="1" activeTab="22"/>
  </bookViews>
  <sheets>
    <sheet name="OOESLY" sheetId="1" state="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</sheets>
  <externalReferences>
    <externalReference r:id="rId26"/>
  </externalReferences>
  <definedNames>
    <definedName name="_Fill" hidden="1">'[1]eqpmad2'!#REF!</definedName>
    <definedName name="_Order1" hidden="1">255</definedName>
    <definedName name="_Order2" hidden="1">255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'7'!$A$1:$D$15</definedName>
  </definedNames>
  <calcPr fullCalcOnLoad="1"/>
</workbook>
</file>

<file path=xl/comments2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<sst xmlns="http://schemas.openxmlformats.org/spreadsheetml/2006/main" count="816" uniqueCount="246">
  <si>
    <t>潮州市主要经济指标</t>
  </si>
  <si>
    <t>指  标  名  称</t>
  </si>
  <si>
    <t>计算        单位</t>
  </si>
  <si>
    <t>1-2月</t>
  </si>
  <si>
    <t>同 比     增长%</t>
  </si>
  <si>
    <t>生产总值(GDP)（2018年）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</si>
  <si>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</si>
  <si>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</si>
  <si>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</si>
  <si>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</si>
  <si>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</si>
  <si>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</si>
  <si>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</si>
  <si>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</si>
  <si>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</si>
  <si>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</si>
  <si>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</si>
  <si>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</si>
  <si>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</si>
  <si>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</si>
  <si>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一般公共预算收入</t>
  </si>
  <si>
    <t>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</si>
  <si>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</si>
  <si>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</si>
  <si>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</si>
  <si>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</si>
  <si>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</si>
  <si>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</si>
  <si>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</si>
  <si>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注：1、生产总值（GDP）为季度数；2、进出口数据来源于汕头海关网。</t>
  </si>
  <si>
    <t>湘桥区主要经济指标</t>
  </si>
  <si>
    <t>同 比        增长%</t>
  </si>
  <si>
    <t>规模上工业销售产值</t>
  </si>
  <si>
    <t>规模以上工业企业数</t>
  </si>
  <si>
    <t>个</t>
  </si>
  <si>
    <t>市区用电量</t>
  </si>
  <si>
    <t>平</t>
  </si>
  <si>
    <t>说明:1、生产总值（GDP）为季度数；2、用电量由市供电局提供,分县区用电量按管理范围统计。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</si>
  <si>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</si>
  <si>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</si>
  <si>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</si>
  <si>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        增长%</t>
  </si>
  <si>
    <t>潮安用电量</t>
  </si>
  <si>
    <t>饶平县主要经济指标</t>
  </si>
  <si>
    <t>饶平用电量</t>
  </si>
  <si>
    <t>规模以上工业主要生产指标</t>
  </si>
  <si>
    <t>同 比      增长%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</si>
  <si>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</si>
  <si>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</si>
  <si>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</si>
  <si>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</si>
  <si>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</si>
  <si>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</si>
  <si>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</si>
  <si>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</si>
  <si>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</si>
  <si>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</si>
  <si>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主要行业： 陶瓷工业</t>
  </si>
  <si>
    <t xml:space="preserve">          食品工业</t>
  </si>
  <si>
    <t xml:space="preserve">          服装工业</t>
  </si>
  <si>
    <t xml:space="preserve">          塑料工业</t>
  </si>
  <si>
    <t xml:space="preserve">           印刷和记录媒介复制业</t>
  </si>
  <si>
    <t xml:space="preserve">          电子工业</t>
  </si>
  <si>
    <t xml:space="preserve">          不锈钢制品业</t>
  </si>
  <si>
    <t xml:space="preserve">          水族机电业</t>
  </si>
  <si>
    <t xml:space="preserve">          燃气生产和供应业</t>
  </si>
  <si>
    <t xml:space="preserve">      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</si>
  <si>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</si>
  <si>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</si>
  <si>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</si>
  <si>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</si>
  <si>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规模以上工业主要经济指标</t>
  </si>
  <si>
    <t>企业单位数</t>
  </si>
  <si>
    <t>资产总计</t>
  </si>
  <si>
    <t>负债总计</t>
  </si>
  <si>
    <t>主营业务收入</t>
  </si>
  <si>
    <t>主营业务成本</t>
  </si>
  <si>
    <t>销售费用</t>
  </si>
  <si>
    <t>管理费用</t>
  </si>
  <si>
    <t>财务费用</t>
  </si>
  <si>
    <t>利润总额</t>
  </si>
  <si>
    <t>产成品存货</t>
  </si>
  <si>
    <t>应收帐款</t>
  </si>
  <si>
    <t>分县（区）规模以上工业主要生产指标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</si>
  <si>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</si>
  <si>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</si>
  <si>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</si>
  <si>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</si>
  <si>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</t>
  </si>
  <si>
    <t>规模以上工业销售产值</t>
  </si>
  <si>
    <t>固定资产投资</t>
  </si>
  <si>
    <t>1-2 月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</si>
  <si>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</si>
  <si>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</si>
  <si>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</si>
  <si>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</si>
  <si>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</si>
  <si>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</si>
  <si>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</si>
  <si>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</si>
  <si>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</si>
  <si>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</si>
  <si>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</si>
  <si>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</si>
  <si>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—</t>
  </si>
  <si>
    <t>重点项目投资额占年度计划</t>
  </si>
  <si>
    <t>商业</t>
  </si>
  <si>
    <t xml:space="preserve">  #湘桥区</t>
  </si>
  <si>
    <t xml:space="preserve">   枫溪区</t>
  </si>
  <si>
    <t xml:space="preserve">   潮安区</t>
  </si>
  <si>
    <t xml:space="preserve">   饶平县</t>
  </si>
  <si>
    <t xml:space="preserve">   凤泉湖高新区</t>
  </si>
  <si>
    <t xml:space="preserve"> ＃批发零售业</t>
  </si>
  <si>
    <t xml:space="preserve">     ＃限额以上</t>
  </si>
  <si>
    <t xml:space="preserve">   住宿餐饮业</t>
  </si>
  <si>
    <t xml:space="preserve">  ＃ 城镇</t>
  </si>
  <si>
    <t xml:space="preserve">     其中：城区</t>
  </si>
  <si>
    <t xml:space="preserve">     乡村</t>
  </si>
  <si>
    <t>价格指数</t>
  </si>
  <si>
    <t xml:space="preserve"> 2月环比指数</t>
  </si>
  <si>
    <t xml:space="preserve"> 2月同比指数</t>
  </si>
  <si>
    <t>1- 2 月同比指数</t>
  </si>
  <si>
    <t xml:space="preserve">  #非食品价格指数</t>
  </si>
  <si>
    <t xml:space="preserve">  #服务项目价格指数</t>
  </si>
  <si>
    <t xml:space="preserve">  #扣除鲜菜鲜果价格指数</t>
  </si>
  <si>
    <t xml:space="preserve">  #消费品价格指数</t>
  </si>
  <si>
    <t>1、食品烟酒</t>
  </si>
  <si>
    <t xml:space="preserve">  #食品</t>
  </si>
  <si>
    <t xml:space="preserve">   粮  食</t>
  </si>
  <si>
    <t xml:space="preserve">   畜肉类</t>
  </si>
  <si>
    <t xml:space="preserve">   水产品     </t>
  </si>
  <si>
    <t xml:space="preserve">   鲜  菜</t>
  </si>
  <si>
    <t xml:space="preserve">   鲜瓜果</t>
  </si>
  <si>
    <t xml:space="preserve">  #烟酒</t>
  </si>
  <si>
    <t>2、衣着</t>
  </si>
  <si>
    <t>3、居住</t>
  </si>
  <si>
    <t xml:space="preserve">  #水电燃料</t>
  </si>
  <si>
    <t>4、生活用品及服务</t>
  </si>
  <si>
    <t>5、交通和通信</t>
  </si>
  <si>
    <t>6、教育文化和娱乐</t>
  </si>
  <si>
    <t>7、医疗保健</t>
  </si>
  <si>
    <t>8、其他用品和服务</t>
  </si>
  <si>
    <t>商品零售价格总指数</t>
  </si>
  <si>
    <t>工业生产者出厂价格指数</t>
  </si>
  <si>
    <r>
      <t>财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</si>
  <si>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</si>
  <si>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</si>
  <si>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</si>
  <si>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</si>
  <si>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</si>
  <si>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</si>
  <si>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</si>
  <si>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</si>
  <si>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</si>
  <si>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</si>
  <si>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</si>
  <si>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 xml:space="preserve">           凤泉湖高新区</t>
  </si>
  <si>
    <t>预算支出中:市  直</t>
  </si>
  <si>
    <t xml:space="preserve">           凤泉湖</t>
  </si>
  <si>
    <r>
      <t>税</t>
    </r>
    <r>
      <rPr>
        <b/>
        <sz val="14"/>
        <rFont val="Times New Roman"/>
        <family val="1"/>
      </rPr>
      <t xml:space="preserve">  </t>
    </r>
    <r>
      <rPr>
        <b/>
        <sz val="14"/>
        <rFont val="黑体"/>
        <family val="3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</si>
  <si>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</si>
  <si>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</si>
  <si>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</si>
  <si>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</si>
  <si>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</si>
  <si>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</si>
  <si>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</si>
  <si>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</si>
  <si>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计算       单位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</si>
  <si>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</si>
  <si>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</si>
  <si>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</si>
  <si>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</si>
  <si>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</si>
  <si>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工商登记私营企业期末数（2018年）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</si>
  <si>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</si>
  <si>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</si>
  <si>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</si>
  <si>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</si>
  <si>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</si>
  <si>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旅游、城乡居民生活</t>
  </si>
  <si>
    <t>1- 2 月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</si>
  <si>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</si>
  <si>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</si>
  <si>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</si>
  <si>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</si>
  <si>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</si>
  <si>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</si>
  <si>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</si>
  <si>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</si>
  <si>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</si>
  <si>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</si>
  <si>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</si>
  <si>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城乡居民人均可支配收入（2018年）</t>
  </si>
  <si>
    <t>元</t>
  </si>
  <si>
    <t xml:space="preserve">  #城镇居民人均可支配收入</t>
  </si>
  <si>
    <t xml:space="preserve">   农村居民人均可支配收入</t>
  </si>
  <si>
    <t>注：城乡居民人均可支配收入为季度数。</t>
  </si>
  <si>
    <t>近2年主要经济指标（各月）</t>
  </si>
  <si>
    <t>时间</t>
  </si>
  <si>
    <t>累计总量（亿元）</t>
  </si>
  <si>
    <t>同比增长
（%）</t>
  </si>
  <si>
    <t>2017年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</si>
  <si>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</si>
  <si>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</si>
  <si>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</si>
  <si>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</si>
  <si>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</si>
  <si>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</si>
  <si>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</si>
  <si>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</si>
  <si>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</si>
  <si>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</si>
  <si>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</si>
  <si>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2018年</t>
  </si>
  <si>
    <t>2019年</t>
  </si>
  <si>
    <t>居民消费价格指数</t>
  </si>
  <si>
    <t>累计总量</t>
  </si>
  <si>
    <t>同比增长</t>
  </si>
  <si>
    <t>（上年同期=100）</t>
  </si>
  <si>
    <t>（亿元）</t>
  </si>
  <si>
    <t>（%）</t>
  </si>
  <si>
    <t>累计指数</t>
  </si>
  <si>
    <t>增减百分点</t>
  </si>
  <si>
    <t>累计总量
（亿元）</t>
  </si>
  <si>
    <t>工业增值税</t>
  </si>
  <si>
    <t>工业用电量</t>
  </si>
  <si>
    <t>（亿千瓦时）</t>
  </si>
  <si>
    <t>总量
（亿元）</t>
  </si>
  <si>
    <t>潮州市近五年主要经济指标</t>
  </si>
  <si>
    <t>指标名称</t>
  </si>
  <si>
    <t>计量    单位</t>
  </si>
  <si>
    <t>2014年</t>
  </si>
  <si>
    <t>2015年</t>
  </si>
  <si>
    <t>2016年</t>
  </si>
  <si>
    <t>年末户籍人口</t>
  </si>
  <si>
    <t>万人</t>
  </si>
  <si>
    <t>年末常住人口</t>
  </si>
  <si>
    <t>生产总值（GDP）</t>
  </si>
  <si>
    <t xml:space="preserve">    增 长</t>
  </si>
  <si>
    <t xml:space="preserve">人均GDP </t>
  </si>
  <si>
    <t xml:space="preserve">    增长</t>
  </si>
  <si>
    <t>城乡居民人均可支配收入</t>
  </si>
  <si>
    <t>城镇居民人均可支配收入</t>
  </si>
  <si>
    <t>农村居民人均可支配收入</t>
  </si>
  <si>
    <t>注：2013年及以前城镇居民人均可支配收入数据为市区居民人均可支配收入，农村居民人均可支配收入数据为农民人均纯收入，2014年起，按照省的有关要求，我市开始实施城乡一体化住户调查工作，在调查制度、抽样范围、样本选取等方面与以往开展的城镇住户调查、农村住户调查有较大的差别，数据也没有可比性。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</si>
</sst>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.00_ ;_ &quot;￥&quot;* \-#,##0.00_ ;_ &quot;￥&quot;* \-??_ ;_ @_ "/>
    <numFmt numFmtId="178" formatCode="\$#,##0_);[Red]&quot;($&quot;#,##0\)"/>
    <numFmt numFmtId="179" formatCode="_ &quot;￥&quot;* #,##0_ ;_ &quot;￥&quot;* \-#,##0_ ;_ &quot;￥&quot;* \-_ ;_ @_ "/>
    <numFmt numFmtId="180" formatCode="#\ ??/??"/>
    <numFmt numFmtId="181" formatCode="_-&quot;$&quot;\ * #,##0_-;_-&quot;$&quot;\ * #,##0\-;_-&quot;$&quot;\ * &quot;-&quot;_-;_-@_-"/>
    <numFmt numFmtId="182" formatCode="&quot;$&quot;\ #,##0_-;[Red]&quot;$&quot;\ #,##0\-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_-&quot;$&quot;\ * #,##0.00_-;_-&quot;$&quot;\ * #,##0.00\-;_-&quot;$&quot;\ * &quot;-&quot;??_-;_-@_-"/>
    <numFmt numFmtId="186" formatCode="#,##0;\-#,##0;&quot;-&quot;"/>
    <numFmt numFmtId="187" formatCode="#,##0.0_);\(#,##0.0\)"/>
    <numFmt numFmtId="188" formatCode="\$#,##0.00;\(\$#,##0.00\)"/>
    <numFmt numFmtId="189" formatCode="&quot;$&quot;#,##0_);[Red]\(&quot;$&quot;#,##0\)"/>
    <numFmt numFmtId="190" formatCode="_-* #,##0.00&quot;$&quot;_-;\-* #,##0.00&quot;$&quot;_-;_-* &quot;-&quot;??&quot;$&quot;_-;_-@_-"/>
    <numFmt numFmtId="191" formatCode="_-* #,##0&quot;$&quot;_-;\-* #,##0&quot;$&quot;_-;_-* &quot;-&quot;&quot;$&quot;_-;_-@_-"/>
    <numFmt numFmtId="192" formatCode="\$#,##0;\(\$#,##0\)"/>
    <numFmt numFmtId="193" formatCode="_-* #,##0.00_-;\-* #,##0.00_-;_-* &quot;-&quot;??_-;_-@_-"/>
    <numFmt numFmtId="194" formatCode="#,##0;\(#,##0\)"/>
    <numFmt numFmtId="195" formatCode="_(&quot;$&quot;* #,##0_);_(&quot;$&quot;* \(#,##0\);_(&quot;$&quot;* &quot;-&quot;_);_(@_)"/>
    <numFmt numFmtId="196" formatCode="&quot;$&quot;#,##0.00_);[Red]\(&quot;$&quot;#,##0.00\)"/>
    <numFmt numFmtId="197" formatCode="_-* #,##0.00_$_-;\-* #,##0.00_$_-;_-* &quot;-&quot;??_$_-;_-@_-"/>
    <numFmt numFmtId="198" formatCode="0.0"/>
    <numFmt numFmtId="199" formatCode="_-* #,##0_$_-;\-* #,##0_$_-;_-* &quot;-&quot;_$_-;_-@_-"/>
    <numFmt numFmtId="200" formatCode="0.00_ "/>
    <numFmt numFmtId="201" formatCode="0.0_ "/>
    <numFmt numFmtId="202" formatCode="0_ "/>
    <numFmt numFmtId="203" formatCode="0.0_);[Red]\(0.0\)"/>
    <numFmt numFmtId="204" formatCode="0.00_);[Red]\(0.00\)"/>
    <numFmt numFmtId="205" formatCode="0_);[Red]\(0\)"/>
  </numFmts>
  <fonts count="94">
    <font>
      <sz val="12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b/>
      <sz val="14"/>
      <name val="黑体"/>
      <family val="3"/>
    </font>
    <font>
      <b/>
      <sz val="9"/>
      <name val="仿宋"/>
      <family val="3"/>
    </font>
    <font>
      <b/>
      <sz val="8"/>
      <name val="仿宋"/>
      <family val="3"/>
    </font>
    <font>
      <b/>
      <sz val="9"/>
      <color indexed="8"/>
      <name val="仿宋"/>
      <family val="3"/>
    </font>
    <font>
      <b/>
      <sz val="7"/>
      <name val="仿宋"/>
      <family val="3"/>
    </font>
    <font>
      <b/>
      <sz val="6"/>
      <name val="仿宋"/>
      <family val="3"/>
    </font>
    <font>
      <sz val="10"/>
      <color indexed="10"/>
      <name val="仿宋_GB2312"/>
      <family val="0"/>
    </font>
    <font>
      <b/>
      <sz val="9"/>
      <name val="仿宋_GB2312"/>
      <family val="0"/>
    </font>
    <font>
      <sz val="12"/>
      <color indexed="8"/>
      <name val="仿宋_GB2312"/>
      <family val="0"/>
    </font>
    <font>
      <b/>
      <sz val="12"/>
      <name val="黑体"/>
      <family val="3"/>
    </font>
    <font>
      <b/>
      <sz val="13"/>
      <name val="黑体"/>
      <family val="3"/>
    </font>
    <font>
      <b/>
      <sz val="8"/>
      <color indexed="8"/>
      <name val="仿宋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楷体_GB2312"/>
      <family val="0"/>
    </font>
    <font>
      <sz val="11"/>
      <color indexed="8"/>
      <name val="宋体"/>
      <family val="0"/>
    </font>
    <font>
      <sz val="12"/>
      <name val="????"/>
      <family val="2"/>
    </font>
    <font>
      <sz val="12"/>
      <name val="Times New Roman"/>
      <family val="1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2"/>
      <name val="Arial"/>
      <family val="2"/>
    </font>
    <font>
      <sz val="12"/>
      <color indexed="17"/>
      <name val="楷体_GB2312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0.5"/>
      <color indexed="20"/>
      <name val="宋体"/>
      <family val="0"/>
    </font>
    <font>
      <b/>
      <sz val="12"/>
      <color indexed="63"/>
      <name val="楷体_GB2312"/>
      <family val="0"/>
    </font>
    <font>
      <sz val="11"/>
      <color indexed="17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u val="single"/>
      <sz val="12"/>
      <color indexed="12"/>
      <name val="宋体"/>
      <family val="0"/>
    </font>
    <font>
      <b/>
      <sz val="11"/>
      <color indexed="56"/>
      <name val="楷体_GB2312"/>
      <family val="0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b/>
      <sz val="12"/>
      <color indexed="52"/>
      <name val="楷体_GB2312"/>
      <family val="0"/>
    </font>
    <font>
      <b/>
      <sz val="11"/>
      <color indexed="56"/>
      <name val="宋体"/>
      <family val="0"/>
    </font>
    <font>
      <sz val="10"/>
      <name val="Geneva"/>
      <family val="2"/>
    </font>
    <font>
      <sz val="11"/>
      <color indexed="10"/>
      <name val="宋体"/>
      <family val="0"/>
    </font>
    <font>
      <sz val="10"/>
      <color indexed="8"/>
      <name val="MS Sans Serif"/>
      <family val="2"/>
    </font>
    <font>
      <sz val="12"/>
      <name val="Arial"/>
      <family val="2"/>
    </font>
    <font>
      <b/>
      <sz val="11"/>
      <color indexed="9"/>
      <name val="宋体"/>
      <family val="0"/>
    </font>
    <font>
      <sz val="12"/>
      <color indexed="9"/>
      <name val="楷体_GB2312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바탕체"/>
      <family val="3"/>
    </font>
    <font>
      <i/>
      <sz val="11"/>
      <color indexed="23"/>
      <name val="宋体"/>
      <family val="0"/>
    </font>
    <font>
      <sz val="12"/>
      <name val="官帕眉"/>
      <family val="0"/>
    </font>
    <font>
      <sz val="12"/>
      <color indexed="10"/>
      <name val="楷体_GB2312"/>
      <family val="0"/>
    </font>
    <font>
      <sz val="12"/>
      <color indexed="60"/>
      <name val="楷体_GB2312"/>
      <family val="0"/>
    </font>
    <font>
      <sz val="10"/>
      <name val="MS Sans Serif"/>
      <family val="2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Tms Rmn"/>
      <family val="2"/>
    </font>
    <font>
      <sz val="10"/>
      <name val="楷体"/>
      <family val="3"/>
    </font>
    <font>
      <sz val="10"/>
      <name val="Times New Roman"/>
      <family val="1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b/>
      <sz val="12"/>
      <color indexed="9"/>
      <name val="楷体_GB2312"/>
      <family val="0"/>
    </font>
    <font>
      <sz val="10"/>
      <color indexed="8"/>
      <name val="Arial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b/>
      <sz val="10"/>
      <name val="MS Sans Serif"/>
      <family val="2"/>
    </font>
    <font>
      <sz val="12"/>
      <color indexed="16"/>
      <name val="宋体"/>
      <family val="0"/>
    </font>
    <font>
      <b/>
      <sz val="14"/>
      <name val="楷体"/>
      <family val="3"/>
    </font>
    <font>
      <sz val="12"/>
      <name val="Helv"/>
      <family val="2"/>
    </font>
    <font>
      <sz val="7"/>
      <name val="Small Fonts"/>
      <family val="2"/>
    </font>
    <font>
      <sz val="12"/>
      <name val="Courier"/>
      <family val="2"/>
    </font>
    <font>
      <b/>
      <sz val="13"/>
      <color indexed="56"/>
      <name val="楷体_GB2312"/>
      <family val="0"/>
    </font>
    <font>
      <b/>
      <sz val="15"/>
      <color indexed="56"/>
      <name val="楷体_GB2312"/>
      <family val="0"/>
    </font>
    <font>
      <b/>
      <sz val="18"/>
      <name val="Arial"/>
      <family val="2"/>
    </font>
    <font>
      <sz val="10"/>
      <color indexed="17"/>
      <name val="宋体"/>
      <family val="0"/>
    </font>
    <font>
      <b/>
      <sz val="12"/>
      <color indexed="8"/>
      <name val="楷体_GB2312"/>
      <family val="0"/>
    </font>
    <font>
      <sz val="12"/>
      <color indexed="62"/>
      <name val="楷体_GB2312"/>
      <family val="0"/>
    </font>
    <font>
      <sz val="11"/>
      <name val="宋体"/>
      <family val="0"/>
    </font>
    <font>
      <sz val="10"/>
      <color indexed="20"/>
      <name val="宋体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b/>
      <sz val="14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4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19" fillId="3" borderId="0" applyNumberFormat="0" applyBorder="0" applyAlignment="0" applyProtection="0"/>
    <xf numFmtId="0" fontId="51" fillId="4" borderId="1" applyNumberFormat="0" applyAlignment="0" applyProtection="0"/>
    <xf numFmtId="0" fontId="4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9" fillId="6" borderId="0" applyNumberFormat="0" applyBorder="0" applyAlignment="0" applyProtection="0"/>
    <xf numFmtId="0" fontId="39" fillId="7" borderId="1" applyNumberFormat="0" applyAlignment="0" applyProtection="0"/>
    <xf numFmtId="0" fontId="21" fillId="0" borderId="0">
      <alignment/>
      <protection/>
    </xf>
    <xf numFmtId="43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22" fillId="8" borderId="0" applyNumberFormat="0" applyBorder="0" applyAlignment="0" applyProtection="0"/>
    <xf numFmtId="0" fontId="49" fillId="6" borderId="0" applyNumberFormat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176" fontId="28" fillId="0" borderId="2" applyFill="0" applyProtection="0">
      <alignment horizontal="right"/>
    </xf>
    <xf numFmtId="0" fontId="22" fillId="8" borderId="0" applyNumberFormat="0" applyBorder="0" applyAlignment="0" applyProtection="0"/>
    <xf numFmtId="0" fontId="60" fillId="9" borderId="0" applyNumberFormat="0" applyBorder="0" applyAlignment="0" applyProtection="0"/>
    <xf numFmtId="9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25" fillId="0" borderId="0">
      <alignment/>
      <protection/>
    </xf>
    <xf numFmtId="0" fontId="22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49" fillId="11" borderId="0" applyNumberFormat="0" applyBorder="0" applyAlignment="0" applyProtection="0"/>
    <xf numFmtId="0" fontId="32" fillId="3" borderId="0" applyNumberFormat="0" applyBorder="0" applyAlignment="0" applyProtection="0"/>
    <xf numFmtId="0" fontId="23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24" fillId="0" borderId="5" applyNumberFormat="0" applyFill="0" applyAlignment="0" applyProtection="0"/>
    <xf numFmtId="0" fontId="49" fillId="12" borderId="0" applyNumberFormat="0" applyBorder="0" applyAlignment="0" applyProtection="0"/>
    <xf numFmtId="0" fontId="40" fillId="0" borderId="6" applyNumberFormat="0" applyFill="0" applyAlignment="0" applyProtection="0"/>
    <xf numFmtId="0" fontId="49" fillId="13" borderId="0" applyNumberFormat="0" applyBorder="0" applyAlignment="0" applyProtection="0"/>
    <xf numFmtId="0" fontId="52" fillId="7" borderId="7" applyNumberFormat="0" applyAlignment="0" applyProtection="0"/>
    <xf numFmtId="0" fontId="51" fillId="4" borderId="1" applyNumberFormat="0" applyAlignment="0" applyProtection="0"/>
    <xf numFmtId="0" fontId="47" fillId="7" borderId="1" applyNumberFormat="0" applyAlignment="0" applyProtection="0"/>
    <xf numFmtId="0" fontId="18" fillId="14" borderId="0" applyNumberFormat="0" applyBorder="0" applyAlignment="0" applyProtection="0"/>
    <xf numFmtId="0" fontId="45" fillId="15" borderId="8" applyNumberFormat="0" applyAlignment="0" applyProtection="0"/>
    <xf numFmtId="0" fontId="32" fillId="3" borderId="0" applyNumberFormat="0" applyBorder="0" applyAlignment="0" applyProtection="0"/>
    <xf numFmtId="0" fontId="19" fillId="4" borderId="0" applyNumberFormat="0" applyBorder="0" applyAlignment="0" applyProtection="0"/>
    <xf numFmtId="0" fontId="32" fillId="3" borderId="0" applyNumberFormat="0" applyBorder="0" applyAlignment="0" applyProtection="0"/>
    <xf numFmtId="178" fontId="0" fillId="0" borderId="0" applyFill="0" applyBorder="0" applyAlignment="0" applyProtection="0"/>
    <xf numFmtId="0" fontId="49" fillId="16" borderId="0" applyNumberFormat="0" applyBorder="0" applyAlignment="0" applyProtection="0"/>
    <xf numFmtId="0" fontId="22" fillId="8" borderId="0" applyNumberFormat="0" applyBorder="0" applyAlignment="0" applyProtection="0"/>
    <xf numFmtId="0" fontId="62" fillId="0" borderId="9" applyNumberFormat="0" applyFill="0" applyAlignment="0" applyProtection="0"/>
    <xf numFmtId="0" fontId="30" fillId="14" borderId="0" applyNumberFormat="0" applyBorder="0" applyAlignment="0" applyProtection="0"/>
    <xf numFmtId="0" fontId="63" fillId="0" borderId="10" applyNumberFormat="0" applyFill="0" applyAlignment="0" applyProtection="0"/>
    <xf numFmtId="0" fontId="32" fillId="3" borderId="0" applyNumberFormat="0" applyBorder="0" applyAlignment="0" applyProtection="0"/>
    <xf numFmtId="0" fontId="40" fillId="0" borderId="6" applyNumberFormat="0" applyFill="0" applyAlignment="0" applyProtection="0"/>
    <xf numFmtId="0" fontId="50" fillId="17" borderId="0" applyNumberFormat="0" applyBorder="0" applyAlignment="0" applyProtection="0"/>
    <xf numFmtId="0" fontId="22" fillId="8" borderId="0" applyNumberFormat="0" applyBorder="0" applyAlignment="0" applyProtection="0"/>
    <xf numFmtId="0" fontId="19" fillId="2" borderId="0" applyNumberFormat="0" applyBorder="0" applyAlignment="0" applyProtection="0"/>
    <xf numFmtId="0" fontId="4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1" fillId="7" borderId="7" applyNumberFormat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41" fontId="16" fillId="0" borderId="0" applyFont="0" applyFill="0" applyBorder="0" applyAlignment="0" applyProtection="0"/>
    <xf numFmtId="0" fontId="49" fillId="21" borderId="0" applyNumberFormat="0" applyBorder="0" applyAlignment="0" applyProtection="0"/>
    <xf numFmtId="0" fontId="59" fillId="0" borderId="0" applyNumberFormat="0" applyFont="0" applyFill="0" applyBorder="0" applyAlignment="0" applyProtection="0"/>
    <xf numFmtId="0" fontId="4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49" fillId="22" borderId="0" applyNumberFormat="0" applyBorder="0" applyAlignment="0" applyProtection="0"/>
    <xf numFmtId="0" fontId="19" fillId="20" borderId="0" applyNumberFormat="0" applyBorder="0" applyAlignment="0" applyProtection="0"/>
    <xf numFmtId="0" fontId="30" fillId="14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58" fillId="17" borderId="0" applyNumberFormat="0" applyBorder="0" applyAlignment="0" applyProtection="0"/>
    <xf numFmtId="0" fontId="32" fillId="3" borderId="0" applyNumberFormat="0" applyBorder="0" applyAlignment="0" applyProtection="0"/>
    <xf numFmtId="0" fontId="25" fillId="0" borderId="0">
      <alignment/>
      <protection/>
    </xf>
    <xf numFmtId="0" fontId="21" fillId="0" borderId="0">
      <alignment/>
      <protection/>
    </xf>
    <xf numFmtId="0" fontId="19" fillId="24" borderId="0" applyNumberFormat="0" applyBorder="0" applyAlignment="0" applyProtection="0"/>
    <xf numFmtId="0" fontId="49" fillId="25" borderId="0" applyNumberFormat="0" applyBorder="0" applyAlignment="0" applyProtection="0"/>
    <xf numFmtId="0" fontId="25" fillId="0" borderId="0">
      <alignment/>
      <protection/>
    </xf>
    <xf numFmtId="0" fontId="38" fillId="26" borderId="0" applyNumberFormat="0" applyBorder="0" applyAlignment="0" applyProtection="0"/>
    <xf numFmtId="0" fontId="21" fillId="0" borderId="0">
      <alignment/>
      <protection/>
    </xf>
    <xf numFmtId="0" fontId="27" fillId="3" borderId="0" applyNumberFormat="0" applyBorder="0" applyAlignment="0" applyProtection="0"/>
    <xf numFmtId="0" fontId="21" fillId="0" borderId="0">
      <alignment/>
      <protection/>
    </xf>
    <xf numFmtId="4" fontId="59" fillId="0" borderId="0" applyFont="0" applyFill="0" applyBorder="0" applyAlignment="0" applyProtection="0"/>
    <xf numFmtId="0" fontId="21" fillId="0" borderId="0">
      <alignment/>
      <protection locked="0"/>
    </xf>
    <xf numFmtId="0" fontId="28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16" fillId="27" borderId="0" applyNumberFormat="0" applyBorder="0" applyAlignment="0" applyProtection="0"/>
    <xf numFmtId="0" fontId="41" fillId="0" borderId="0">
      <alignment/>
      <protection/>
    </xf>
    <xf numFmtId="0" fontId="53" fillId="0" borderId="4" applyNumberFormat="0" applyFill="0" applyAlignment="0" applyProtection="0"/>
    <xf numFmtId="49" fontId="28" fillId="0" borderId="0" applyFont="0" applyFill="0" applyBorder="0" applyAlignment="0" applyProtection="0"/>
    <xf numFmtId="0" fontId="21" fillId="0" borderId="0">
      <alignment/>
      <protection/>
    </xf>
    <xf numFmtId="0" fontId="32" fillId="2" borderId="0" applyNumberFormat="0" applyBorder="0" applyAlignment="0" applyProtection="0"/>
    <xf numFmtId="0" fontId="16" fillId="28" borderId="0" applyNumberFormat="0" applyBorder="0" applyAlignment="0" applyProtection="0"/>
    <xf numFmtId="0" fontId="41" fillId="0" borderId="0">
      <alignment/>
      <protection/>
    </xf>
    <xf numFmtId="0" fontId="16" fillId="29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22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37" fillId="2" borderId="0" applyNumberFormat="0" applyBorder="0" applyAlignment="0" applyProtection="0"/>
    <xf numFmtId="0" fontId="22" fillId="8" borderId="0" applyNumberFormat="0" applyBorder="0" applyAlignment="0" applyProtection="0"/>
    <xf numFmtId="0" fontId="24" fillId="0" borderId="5" applyNumberFormat="0" applyFill="0" applyAlignment="0" applyProtection="0"/>
    <xf numFmtId="0" fontId="18" fillId="3" borderId="0" applyNumberFormat="0" applyBorder="0" applyAlignment="0" applyProtection="0"/>
    <xf numFmtId="0" fontId="19" fillId="0" borderId="0">
      <alignment vertical="center"/>
      <protection/>
    </xf>
    <xf numFmtId="181" fontId="28" fillId="0" borderId="0" applyFont="0" applyFill="0" applyBorder="0" applyAlignment="0" applyProtection="0"/>
    <xf numFmtId="0" fontId="18" fillId="14" borderId="0" applyNumberFormat="0" applyBorder="0" applyAlignment="0" applyProtection="0"/>
    <xf numFmtId="40" fontId="33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0" borderId="0">
      <alignment vertical="center"/>
      <protection/>
    </xf>
    <xf numFmtId="182" fontId="28" fillId="0" borderId="0">
      <alignment/>
      <protection/>
    </xf>
    <xf numFmtId="0" fontId="19" fillId="14" borderId="0" applyNumberFormat="0" applyBorder="0" applyAlignment="0" applyProtection="0"/>
    <xf numFmtId="0" fontId="5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9" fillId="20" borderId="0" applyNumberFormat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19" fillId="24" borderId="0" applyNumberFormat="0" applyBorder="0" applyAlignment="0" applyProtection="0"/>
    <xf numFmtId="0" fontId="30" fillId="14" borderId="0" applyNumberFormat="0" applyBorder="0" applyAlignment="0" applyProtection="0"/>
    <xf numFmtId="0" fontId="18" fillId="20" borderId="0" applyNumberFormat="0" applyBorder="0" applyAlignment="0" applyProtection="0"/>
    <xf numFmtId="0" fontId="32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27" fillId="3" borderId="0" applyNumberFormat="0" applyBorder="0" applyAlignment="0" applyProtection="0"/>
    <xf numFmtId="0" fontId="18" fillId="20" borderId="0" applyNumberFormat="0" applyBorder="0" applyAlignment="0" applyProtection="0"/>
    <xf numFmtId="0" fontId="27" fillId="3" borderId="0" applyNumberFormat="0" applyBorder="0" applyAlignment="0" applyProtection="0"/>
    <xf numFmtId="0" fontId="30" fillId="14" borderId="0" applyNumberFormat="0" applyBorder="0" applyAlignment="0" applyProtection="0"/>
    <xf numFmtId="0" fontId="18" fillId="24" borderId="0" applyNumberFormat="0" applyBorder="0" applyAlignment="0" applyProtection="0"/>
    <xf numFmtId="0" fontId="64" fillId="30" borderId="0" applyNumberFormat="0" applyBorder="0" applyAlignment="0" applyProtection="0"/>
    <xf numFmtId="0" fontId="49" fillId="12" borderId="0" applyNumberFormat="0" applyBorder="0" applyAlignment="0" applyProtection="0"/>
    <xf numFmtId="0" fontId="64" fillId="31" borderId="0" applyNumberFormat="0" applyBorder="0" applyAlignment="0" applyProtection="0"/>
    <xf numFmtId="0" fontId="19" fillId="0" borderId="0">
      <alignment vertical="center"/>
      <protection/>
    </xf>
    <xf numFmtId="0" fontId="66" fillId="0" borderId="2" applyNumberFormat="0" applyFill="0" applyProtection="0">
      <alignment horizontal="center"/>
    </xf>
    <xf numFmtId="0" fontId="49" fillId="11" borderId="0" applyNumberFormat="0" applyBorder="0" applyAlignment="0" applyProtection="0"/>
    <xf numFmtId="0" fontId="19" fillId="0" borderId="0">
      <alignment vertical="center"/>
      <protection/>
    </xf>
    <xf numFmtId="0" fontId="49" fillId="6" borderId="0" applyNumberFormat="0" applyBorder="0" applyAlignment="0" applyProtection="0"/>
    <xf numFmtId="0" fontId="19" fillId="0" borderId="0">
      <alignment vertical="center"/>
      <protection/>
    </xf>
    <xf numFmtId="3" fontId="59" fillId="0" borderId="0" applyFont="0" applyFill="0" applyBorder="0" applyAlignment="0" applyProtection="0"/>
    <xf numFmtId="14" fontId="48" fillId="0" borderId="0">
      <alignment horizontal="center" wrapText="1"/>
      <protection locked="0"/>
    </xf>
    <xf numFmtId="0" fontId="49" fillId="13" borderId="0" applyNumberFormat="0" applyBorder="0" applyAlignment="0" applyProtection="0"/>
    <xf numFmtId="0" fontId="46" fillId="13" borderId="0" applyNumberFormat="0" applyBorder="0" applyAlignment="0" applyProtection="0"/>
    <xf numFmtId="0" fontId="19" fillId="0" borderId="0">
      <alignment vertical="center"/>
      <protection/>
    </xf>
    <xf numFmtId="0" fontId="22" fillId="8" borderId="0" applyNumberFormat="0" applyBorder="0" applyAlignment="0" applyProtection="0"/>
    <xf numFmtId="0" fontId="49" fillId="22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65" fillId="32" borderId="11">
      <alignment/>
      <protection locked="0"/>
    </xf>
    <xf numFmtId="0" fontId="49" fillId="25" borderId="0" applyNumberFormat="0" applyBorder="0" applyAlignment="0" applyProtection="0"/>
    <xf numFmtId="38" fontId="33" fillId="0" borderId="0" applyFont="0" applyFill="0" applyBorder="0" applyAlignment="0" applyProtection="0"/>
    <xf numFmtId="0" fontId="28" fillId="0" borderId="12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0" fillId="0" borderId="0">
      <alignment/>
      <protection/>
    </xf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50" fillId="17" borderId="0" applyNumberFormat="0" applyBorder="0" applyAlignment="0" applyProtection="0"/>
    <xf numFmtId="0" fontId="46" fillId="13" borderId="0" applyNumberFormat="0" applyBorder="0" applyAlignment="0" applyProtection="0"/>
    <xf numFmtId="0" fontId="46" fillId="22" borderId="0" applyNumberFormat="0" applyBorder="0" applyAlignment="0" applyProtection="0"/>
    <xf numFmtId="0" fontId="32" fillId="3" borderId="0" applyNumberFormat="0" applyBorder="0" applyAlignment="0" applyProtection="0"/>
    <xf numFmtId="0" fontId="46" fillId="25" borderId="0" applyNumberFormat="0" applyBorder="0" applyAlignment="0" applyProtection="0"/>
    <xf numFmtId="0" fontId="25" fillId="0" borderId="0">
      <alignment/>
      <protection locked="0"/>
    </xf>
    <xf numFmtId="0" fontId="60" fillId="33" borderId="0" applyNumberFormat="0" applyBorder="0" applyAlignment="0" applyProtection="0"/>
    <xf numFmtId="0" fontId="30" fillId="14" borderId="0" applyNumberFormat="0" applyBorder="0" applyAlignment="0" applyProtection="0"/>
    <xf numFmtId="0" fontId="16" fillId="29" borderId="0" applyNumberFormat="0" applyBorder="0" applyAlignment="0" applyProtection="0"/>
    <xf numFmtId="0" fontId="60" fillId="34" borderId="0" applyNumberFormat="0" applyBorder="0" applyAlignment="0" applyProtection="0"/>
    <xf numFmtId="10" fontId="28" fillId="0" borderId="0" applyFont="0" applyFill="0" applyBorder="0" applyAlignment="0" applyProtection="0"/>
    <xf numFmtId="0" fontId="49" fillId="18" borderId="0" applyNumberFormat="0" applyBorder="0" applyAlignment="0" applyProtection="0"/>
    <xf numFmtId="0" fontId="60" fillId="35" borderId="0" applyNumberFormat="0" applyBorder="0" applyAlignment="0" applyProtection="0"/>
    <xf numFmtId="0" fontId="49" fillId="16" borderId="0" applyNumberFormat="0" applyBorder="0" applyAlignment="0" applyProtection="0"/>
    <xf numFmtId="0" fontId="22" fillId="8" borderId="0" applyNumberFormat="0" applyBorder="0" applyAlignment="0" applyProtection="0"/>
    <xf numFmtId="0" fontId="60" fillId="9" borderId="0" applyNumberFormat="0" applyBorder="0" applyAlignment="0" applyProtection="0"/>
    <xf numFmtId="0" fontId="37" fillId="2" borderId="0" applyNumberFormat="0" applyBorder="0" applyAlignment="0" applyProtection="0"/>
    <xf numFmtId="0" fontId="28" fillId="0" borderId="0" applyFont="0" applyFill="0" applyBorder="0" applyAlignment="0" applyProtection="0"/>
    <xf numFmtId="0" fontId="16" fillId="27" borderId="0" applyNumberFormat="0" applyBorder="0" applyAlignment="0" applyProtection="0"/>
    <xf numFmtId="0" fontId="38" fillId="2" borderId="0" applyNumberFormat="0" applyBorder="0" applyAlignment="0" applyProtection="0"/>
    <xf numFmtId="183" fontId="28" fillId="0" borderId="0" applyFont="0" applyFill="0" applyBorder="0" applyAlignment="0" applyProtection="0"/>
    <xf numFmtId="0" fontId="16" fillId="26" borderId="0" applyNumberFormat="0" applyBorder="0" applyAlignment="0" applyProtection="0"/>
    <xf numFmtId="0" fontId="32" fillId="3" borderId="0" applyNumberFormat="0" applyBorder="0" applyAlignment="0" applyProtection="0"/>
    <xf numFmtId="0" fontId="60" fillId="5" borderId="0" applyNumberFormat="0" applyBorder="0" applyAlignment="0" applyProtection="0"/>
    <xf numFmtId="0" fontId="49" fillId="21" borderId="0" applyNumberFormat="0" applyBorder="0" applyAlignment="0" applyProtection="0"/>
    <xf numFmtId="0" fontId="60" fillId="33" borderId="0" applyNumberFormat="0" applyBorder="0" applyAlignment="0" applyProtection="0"/>
    <xf numFmtId="0" fontId="16" fillId="29" borderId="0" applyNumberFormat="0" applyBorder="0" applyAlignment="0" applyProtection="0"/>
    <xf numFmtId="0" fontId="16" fillId="5" borderId="0" applyNumberFormat="0" applyBorder="0" applyAlignment="0" applyProtection="0"/>
    <xf numFmtId="184" fontId="28" fillId="0" borderId="0" applyFont="0" applyFill="0" applyBorder="0" applyAlignment="0" applyProtection="0"/>
    <xf numFmtId="0" fontId="60" fillId="5" borderId="0" applyNumberFormat="0" applyBorder="0" applyAlignment="0" applyProtection="0"/>
    <xf numFmtId="0" fontId="26" fillId="0" borderId="13" applyNumberFormat="0" applyAlignment="0" applyProtection="0"/>
    <xf numFmtId="0" fontId="49" fillId="13" borderId="0" applyNumberFormat="0" applyBorder="0" applyAlignment="0" applyProtection="0"/>
    <xf numFmtId="0" fontId="32" fillId="3" borderId="0" applyNumberFormat="0" applyBorder="0" applyAlignment="0" applyProtection="0"/>
    <xf numFmtId="0" fontId="60" fillId="36" borderId="0" applyNumberFormat="0" applyBorder="0" applyAlignment="0" applyProtection="0"/>
    <xf numFmtId="41" fontId="67" fillId="0" borderId="0" applyFont="0" applyFill="0" applyBorder="0" applyAlignment="0" applyProtection="0"/>
    <xf numFmtId="0" fontId="16" fillId="29" borderId="0" applyNumberFormat="0" applyBorder="0" applyAlignment="0" applyProtection="0"/>
    <xf numFmtId="0" fontId="60" fillId="34" borderId="0" applyNumberFormat="0" applyBorder="0" applyAlignment="0" applyProtection="0"/>
    <xf numFmtId="0" fontId="49" fillId="22" borderId="0" applyNumberFormat="0" applyBorder="0" applyAlignment="0" applyProtection="0"/>
    <xf numFmtId="0" fontId="60" fillId="37" borderId="0" applyNumberFormat="0" applyBorder="0" applyAlignment="0" applyProtection="0"/>
    <xf numFmtId="0" fontId="37" fillId="2" borderId="0" applyNumberFormat="0" applyBorder="0" applyAlignment="0" applyProtection="0"/>
    <xf numFmtId="0" fontId="16" fillId="27" borderId="0" applyNumberFormat="0" applyBorder="0" applyAlignment="0" applyProtection="0"/>
    <xf numFmtId="0" fontId="16" fillId="38" borderId="0" applyNumberFormat="0" applyBorder="0" applyAlignment="0" applyProtection="0"/>
    <xf numFmtId="0" fontId="60" fillId="38" borderId="0" applyNumberFormat="0" applyBorder="0" applyAlignment="0" applyProtection="0"/>
    <xf numFmtId="0" fontId="0" fillId="0" borderId="0">
      <alignment vertical="center"/>
      <protection/>
    </xf>
    <xf numFmtId="0" fontId="49" fillId="23" borderId="0" applyNumberFormat="0" applyBorder="0" applyAlignment="0" applyProtection="0"/>
    <xf numFmtId="0" fontId="59" fillId="0" borderId="0">
      <alignment/>
      <protection/>
    </xf>
    <xf numFmtId="0" fontId="19" fillId="0" borderId="0">
      <alignment vertical="center"/>
      <protection/>
    </xf>
    <xf numFmtId="0" fontId="22" fillId="8" borderId="0" applyNumberFormat="0" applyBorder="0" applyAlignment="0" applyProtection="0"/>
    <xf numFmtId="186" fontId="71" fillId="0" borderId="0" applyFill="0" applyBorder="0" applyAlignment="0">
      <protection/>
    </xf>
    <xf numFmtId="0" fontId="75" fillId="39" borderId="0" applyNumberFormat="0" applyBorder="0" applyAlignment="0" applyProtection="0"/>
    <xf numFmtId="0" fontId="74" fillId="0" borderId="14">
      <alignment horizontal="center"/>
      <protection/>
    </xf>
    <xf numFmtId="0" fontId="47" fillId="7" borderId="1" applyNumberFormat="0" applyAlignment="0" applyProtection="0"/>
    <xf numFmtId="0" fontId="45" fillId="15" borderId="8" applyNumberFormat="0" applyAlignment="0" applyProtection="0"/>
    <xf numFmtId="0" fontId="19" fillId="0" borderId="0">
      <alignment vertical="center"/>
      <protection/>
    </xf>
    <xf numFmtId="0" fontId="2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8" fontId="0" fillId="0" borderId="0" applyFill="0" applyBorder="0" applyAlignment="0" applyProtection="0"/>
    <xf numFmtId="0" fontId="33" fillId="0" borderId="0" applyFont="0" applyFill="0" applyBorder="0" applyAlignment="0" applyProtection="0"/>
    <xf numFmtId="194" fontId="67" fillId="0" borderId="0">
      <alignment/>
      <protection/>
    </xf>
    <xf numFmtId="193" fontId="28" fillId="0" borderId="0" applyFont="0" applyFill="0" applyBorder="0" applyAlignment="0" applyProtection="0"/>
    <xf numFmtId="0" fontId="28" fillId="0" borderId="0">
      <alignment/>
      <protection/>
    </xf>
    <xf numFmtId="0" fontId="73" fillId="0" borderId="0" applyNumberFormat="0" applyFill="0" applyBorder="0" applyAlignment="0" applyProtection="0"/>
    <xf numFmtId="185" fontId="28" fillId="0" borderId="0" applyFont="0" applyFill="0" applyBorder="0" applyAlignment="0" applyProtection="0"/>
    <xf numFmtId="188" fontId="67" fillId="0" borderId="0">
      <alignment/>
      <protection/>
    </xf>
    <xf numFmtId="0" fontId="27" fillId="3" borderId="0" applyNumberFormat="0" applyBorder="0" applyAlignment="0" applyProtection="0"/>
    <xf numFmtId="0" fontId="22" fillId="8" borderId="0" applyNumberFormat="0" applyBorder="0" applyAlignment="0" applyProtection="0"/>
    <xf numFmtId="0" fontId="44" fillId="0" borderId="0" applyProtection="0">
      <alignment/>
    </xf>
    <xf numFmtId="192" fontId="67" fillId="0" borderId="0">
      <alignment/>
      <protection/>
    </xf>
    <xf numFmtId="0" fontId="46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55" fillId="0" borderId="0" applyNumberFormat="0" applyFill="0" applyBorder="0" applyAlignment="0" applyProtection="0"/>
    <xf numFmtId="2" fontId="44" fillId="0" borderId="0" applyProtection="0">
      <alignment/>
    </xf>
    <xf numFmtId="0" fontId="32" fillId="3" borderId="0" applyNumberFormat="0" applyBorder="0" applyAlignment="0" applyProtection="0"/>
    <xf numFmtId="0" fontId="80" fillId="0" borderId="5" applyNumberFormat="0" applyFill="0" applyAlignment="0" applyProtection="0"/>
    <xf numFmtId="38" fontId="34" fillId="7" borderId="0" applyNumberFormat="0" applyBorder="0" applyAlignment="0" applyProtection="0"/>
    <xf numFmtId="0" fontId="26" fillId="0" borderId="15">
      <alignment horizontal="left" vertical="center"/>
      <protection/>
    </xf>
    <xf numFmtId="0" fontId="82" fillId="0" borderId="0" applyProtection="0">
      <alignment/>
    </xf>
    <xf numFmtId="0" fontId="22" fillId="8" borderId="0" applyNumberFormat="0" applyBorder="0" applyAlignment="0" applyProtection="0"/>
    <xf numFmtId="0" fontId="26" fillId="0" borderId="0" applyProtection="0">
      <alignment/>
    </xf>
    <xf numFmtId="10" fontId="34" fillId="10" borderId="16" applyNumberFormat="0" applyBorder="0" applyAlignment="0" applyProtection="0"/>
    <xf numFmtId="187" fontId="77" fillId="40" borderId="0">
      <alignment/>
      <protection/>
    </xf>
    <xf numFmtId="0" fontId="70" fillId="15" borderId="8" applyNumberFormat="0" applyAlignment="0" applyProtection="0"/>
    <xf numFmtId="9" fontId="56" fillId="0" borderId="0" applyFont="0" applyFill="0" applyBorder="0" applyAlignment="0" applyProtection="0"/>
    <xf numFmtId="0" fontId="62" fillId="0" borderId="9" applyNumberFormat="0" applyFill="0" applyAlignment="0" applyProtection="0"/>
    <xf numFmtId="187" fontId="72" fillId="41" borderId="0">
      <alignment/>
      <protection/>
    </xf>
    <xf numFmtId="38" fontId="59" fillId="0" borderId="0" applyFont="0" applyFill="0" applyBorder="0" applyAlignment="0" applyProtection="0"/>
    <xf numFmtId="0" fontId="22" fillId="8" borderId="0" applyNumberFormat="0" applyBorder="0" applyAlignment="0" applyProtection="0"/>
    <xf numFmtId="40" fontId="59" fillId="0" borderId="0" applyFont="0" applyFill="0" applyBorder="0" applyAlignment="0" applyProtection="0"/>
    <xf numFmtId="181" fontId="28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23" fillId="8" borderId="0" applyNumberFormat="0" applyBorder="0" applyAlignment="0" applyProtection="0"/>
    <xf numFmtId="189" fontId="59" fillId="0" borderId="0" applyFont="0" applyFill="0" applyBorder="0" applyAlignment="0" applyProtection="0"/>
    <xf numFmtId="0" fontId="22" fillId="8" borderId="0" applyNumberFormat="0" applyBorder="0" applyAlignment="0" applyProtection="0"/>
    <xf numFmtId="196" fontId="59" fillId="0" borderId="0" applyFont="0" applyFill="0" applyBorder="0" applyAlignment="0" applyProtection="0"/>
    <xf numFmtId="0" fontId="67" fillId="0" borderId="0">
      <alignment/>
      <protection/>
    </xf>
    <xf numFmtId="37" fontId="78" fillId="0" borderId="0">
      <alignment/>
      <protection/>
    </xf>
    <xf numFmtId="0" fontId="77" fillId="0" borderId="0">
      <alignment/>
      <protection/>
    </xf>
    <xf numFmtId="0" fontId="27" fillId="3" borderId="0" applyNumberFormat="0" applyBorder="0" applyAlignment="0" applyProtection="0"/>
    <xf numFmtId="0" fontId="25" fillId="0" borderId="0">
      <alignment/>
      <protection/>
    </xf>
    <xf numFmtId="0" fontId="19" fillId="10" borderId="3" applyNumberFormat="0" applyFont="0" applyAlignment="0" applyProtection="0"/>
    <xf numFmtId="0" fontId="52" fillId="7" borderId="7" applyNumberFormat="0" applyAlignment="0" applyProtection="0"/>
    <xf numFmtId="9" fontId="25" fillId="0" borderId="0" applyFont="0" applyFill="0" applyBorder="0" applyAlignment="0" applyProtection="0"/>
    <xf numFmtId="0" fontId="27" fillId="3" borderId="0" applyNumberFormat="0" applyBorder="0" applyAlignment="0" applyProtection="0"/>
    <xf numFmtId="0" fontId="29" fillId="0" borderId="0" applyNumberFormat="0" applyFill="0" applyBorder="0" applyAlignment="0" applyProtection="0"/>
    <xf numFmtId="180" fontId="28" fillId="0" borderId="0" applyFont="0" applyFill="0" applyProtection="0">
      <alignment/>
    </xf>
    <xf numFmtId="15" fontId="59" fillId="0" borderId="0" applyFont="0" applyFill="0" applyBorder="0" applyAlignment="0" applyProtection="0"/>
    <xf numFmtId="0" fontId="69" fillId="14" borderId="0" applyNumberFormat="0" applyBorder="0" applyAlignment="0" applyProtection="0"/>
    <xf numFmtId="0" fontId="59" fillId="42" borderId="0" applyNumberFormat="0" applyFont="0" applyBorder="0" applyAlignment="0" applyProtection="0"/>
    <xf numFmtId="0" fontId="23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65" fillId="32" borderId="11">
      <alignment/>
      <protection locked="0"/>
    </xf>
    <xf numFmtId="0" fontId="43" fillId="0" borderId="0">
      <alignment/>
      <protection/>
    </xf>
    <xf numFmtId="0" fontId="65" fillId="32" borderId="11">
      <alignment/>
      <protection locked="0"/>
    </xf>
    <xf numFmtId="0" fontId="44" fillId="0" borderId="17" applyProtection="0">
      <alignment/>
    </xf>
    <xf numFmtId="190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95" fontId="2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79" fillId="0" borderId="0">
      <alignment/>
      <protection/>
    </xf>
    <xf numFmtId="0" fontId="28" fillId="0" borderId="12" applyNumberFormat="0" applyFill="0" applyProtection="0">
      <alignment horizontal="right"/>
    </xf>
    <xf numFmtId="0" fontId="22" fillId="8" borderId="0" applyNumberFormat="0" applyBorder="0" applyAlignment="0" applyProtection="0"/>
    <xf numFmtId="0" fontId="53" fillId="0" borderId="4" applyNumberFormat="0" applyFill="0" applyAlignment="0" applyProtection="0"/>
    <xf numFmtId="0" fontId="81" fillId="0" borderId="4" applyNumberFormat="0" applyFill="0" applyAlignment="0" applyProtection="0"/>
    <xf numFmtId="0" fontId="24" fillId="0" borderId="5" applyNumberFormat="0" applyFill="0" applyAlignment="0" applyProtection="0"/>
    <xf numFmtId="0" fontId="36" fillId="0" borderId="6" applyNumberFormat="0" applyFill="0" applyAlignment="0" applyProtection="0"/>
    <xf numFmtId="43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76" fillId="0" borderId="12" applyNumberFormat="0" applyFill="0" applyProtection="0">
      <alignment horizontal="center"/>
    </xf>
    <xf numFmtId="0" fontId="23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69" fillId="14" borderId="0" applyNumberFormat="0" applyBorder="0" applyAlignment="0" applyProtection="0"/>
    <xf numFmtId="0" fontId="22" fillId="14" borderId="0" applyNumberFormat="0" applyBorder="0" applyAlignment="0" applyProtection="0"/>
    <xf numFmtId="43" fontId="67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7" fillId="3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7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10" borderId="3" applyNumberFormat="0" applyFont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43" borderId="0" applyNumberFormat="0" applyBorder="0" applyAlignment="0" applyProtection="0"/>
    <xf numFmtId="0" fontId="30" fillId="8" borderId="0" applyNumberFormat="0" applyBorder="0" applyAlignment="0" applyProtection="0"/>
    <xf numFmtId="0" fontId="69" fillId="8" borderId="0" applyNumberFormat="0" applyBorder="0" applyAlignment="0" applyProtection="0"/>
    <xf numFmtId="0" fontId="32" fillId="3" borderId="0" applyNumberFormat="0" applyBorder="0" applyAlignment="0" applyProtection="0"/>
    <xf numFmtId="0" fontId="22" fillId="8" borderId="0" applyNumberFormat="0" applyBorder="0" applyAlignment="0" applyProtection="0"/>
    <xf numFmtId="0" fontId="87" fillId="14" borderId="0" applyNumberFormat="0" applyBorder="0" applyAlignment="0" applyProtection="0"/>
    <xf numFmtId="0" fontId="75" fillId="39" borderId="0" applyNumberFormat="0" applyBorder="0" applyAlignment="0" applyProtection="0"/>
    <xf numFmtId="0" fontId="69" fillId="14" borderId="0" applyNumberFormat="0" applyBorder="0" applyAlignment="0" applyProtection="0"/>
    <xf numFmtId="0" fontId="30" fillId="14" borderId="0" applyNumberFormat="0" applyBorder="0" applyAlignment="0" applyProtection="0"/>
    <xf numFmtId="0" fontId="22" fillId="8" borderId="0" applyNumberFormat="0" applyBorder="0" applyAlignment="0" applyProtection="0"/>
    <xf numFmtId="0" fontId="3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3" fillId="8" borderId="0" applyNumberFormat="0" applyBorder="0" applyAlignment="0" applyProtection="0"/>
    <xf numFmtId="0" fontId="46" fillId="23" borderId="0" applyNumberFormat="0" applyBorder="0" applyAlignment="0" applyProtection="0"/>
    <xf numFmtId="0" fontId="37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30" fillId="14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0" fontId="75" fillId="39" borderId="0" applyNumberFormat="0" applyBorder="0" applyAlignment="0" applyProtection="0"/>
    <xf numFmtId="0" fontId="32" fillId="3" borderId="0" applyNumberFormat="0" applyBorder="0" applyAlignment="0" applyProtection="0"/>
    <xf numFmtId="0" fontId="22" fillId="14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38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19" fillId="0" borderId="0">
      <alignment vertical="center"/>
      <protection/>
    </xf>
    <xf numFmtId="0" fontId="32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2" fillId="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85" fillId="4" borderId="1" applyNumberFormat="0" applyAlignment="0" applyProtection="0"/>
    <xf numFmtId="0" fontId="19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2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197" fontId="21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4" borderId="0" applyNumberFormat="0" applyBorder="0" applyAlignment="0" applyProtection="0"/>
    <xf numFmtId="0" fontId="32" fillId="3" borderId="0" applyNumberFormat="0" applyBorder="0" applyAlignment="0" applyProtection="0"/>
    <xf numFmtId="0" fontId="38" fillId="26" borderId="0" applyNumberFormat="0" applyBorder="0" applyAlignment="0" applyProtection="0"/>
    <xf numFmtId="0" fontId="38" fillId="3" borderId="0" applyNumberFormat="0" applyBorder="0" applyAlignment="0" applyProtection="0"/>
    <xf numFmtId="0" fontId="83" fillId="2" borderId="0" applyNumberFormat="0" applyBorder="0" applyAlignment="0" applyProtection="0"/>
    <xf numFmtId="43" fontId="19" fillId="0" borderId="0" applyFont="0" applyFill="0" applyBorder="0" applyAlignment="0" applyProtection="0"/>
    <xf numFmtId="0" fontId="38" fillId="26" borderId="0" applyNumberFormat="0" applyBorder="0" applyAlignment="0" applyProtection="0"/>
    <xf numFmtId="0" fontId="32" fillId="3" borderId="0" applyNumberFormat="0" applyBorder="0" applyAlignment="0" applyProtection="0"/>
    <xf numFmtId="0" fontId="27" fillId="3" borderId="0" applyNumberFormat="0" applyBorder="0" applyAlignment="0" applyProtection="0"/>
    <xf numFmtId="0" fontId="84" fillId="0" borderId="10" applyNumberFormat="0" applyFill="0" applyAlignment="0" applyProtection="0"/>
    <xf numFmtId="0" fontId="27" fillId="3" borderId="0" applyNumberFormat="0" applyBorder="0" applyAlignment="0" applyProtection="0"/>
    <xf numFmtId="0" fontId="32" fillId="3" borderId="0" applyNumberFormat="0" applyBorder="0" applyAlignment="0" applyProtection="0"/>
    <xf numFmtId="0" fontId="64" fillId="45" borderId="0" applyNumberFormat="0" applyBorder="0" applyAlignment="0" applyProtection="0"/>
    <xf numFmtId="0" fontId="32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2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88" fillId="0" borderId="0" applyNumberFormat="0" applyFill="0" applyBorder="0" applyAlignment="0" applyProtection="0"/>
    <xf numFmtId="0" fontId="66" fillId="0" borderId="2" applyNumberFormat="0" applyFill="0" applyProtection="0">
      <alignment horizontal="left"/>
    </xf>
    <xf numFmtId="0" fontId="89" fillId="0" borderId="9" applyNumberFormat="0" applyFill="0" applyAlignment="0" applyProtection="0"/>
    <xf numFmtId="199" fontId="21" fillId="0" borderId="0" applyFont="0" applyFill="0" applyBorder="0" applyAlignment="0" applyProtection="0"/>
    <xf numFmtId="0" fontId="67" fillId="0" borderId="0">
      <alignment/>
      <protection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6" fillId="0" borderId="0">
      <alignment/>
      <protection/>
    </xf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1" fontId="28" fillId="0" borderId="2" applyFill="0" applyProtection="0">
      <alignment horizontal="center"/>
    </xf>
    <xf numFmtId="1" fontId="86" fillId="0" borderId="16">
      <alignment vertical="center"/>
      <protection locked="0"/>
    </xf>
    <xf numFmtId="198" fontId="86" fillId="0" borderId="16">
      <alignment vertical="center"/>
      <protection locked="0"/>
    </xf>
    <xf numFmtId="43" fontId="28" fillId="0" borderId="0" applyFont="0" applyFill="0" applyBorder="0" applyAlignment="0" applyProtection="0"/>
    <xf numFmtId="0" fontId="54" fillId="0" borderId="0">
      <alignment/>
      <protection/>
    </xf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4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>
      <alignment horizontal="center" vertical="center" wrapText="1" shrinkToFit="1"/>
    </xf>
    <xf numFmtId="200" fontId="4" fillId="0" borderId="19" xfId="0" applyNumberFormat="1" applyFont="1" applyBorder="1" applyAlignment="1">
      <alignment horizontal="left" vertical="center" shrinkToFit="1"/>
    </xf>
    <xf numFmtId="201" fontId="4" fillId="0" borderId="20" xfId="0" applyNumberFormat="1" applyFont="1" applyFill="1" applyBorder="1" applyAlignment="1" applyProtection="1">
      <alignment vertical="center"/>
      <protection/>
    </xf>
    <xf numFmtId="201" fontId="4" fillId="0" borderId="11" xfId="0" applyNumberFormat="1" applyFont="1" applyFill="1" applyBorder="1" applyAlignment="1" applyProtection="1">
      <alignment vertical="center"/>
      <protection/>
    </xf>
    <xf numFmtId="201" fontId="4" fillId="0" borderId="22" xfId="0" applyNumberFormat="1" applyFont="1" applyFill="1" applyBorder="1" applyAlignment="1" applyProtection="1">
      <alignment vertical="center"/>
      <protection/>
    </xf>
    <xf numFmtId="200" fontId="4" fillId="0" borderId="23" xfId="0" applyNumberFormat="1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wrapText="1" shrinkToFit="1"/>
    </xf>
    <xf numFmtId="200" fontId="4" fillId="0" borderId="11" xfId="0" applyNumberFormat="1" applyFont="1" applyBorder="1" applyAlignment="1">
      <alignment horizontal="center" vertical="center"/>
    </xf>
    <xf numFmtId="201" fontId="4" fillId="0" borderId="23" xfId="0" applyNumberFormat="1" applyFont="1" applyFill="1" applyBorder="1" applyAlignment="1" applyProtection="1">
      <alignment vertical="center"/>
      <protection/>
    </xf>
    <xf numFmtId="201" fontId="4" fillId="0" borderId="0" xfId="0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>
      <alignment horizontal="center" vertical="center"/>
    </xf>
    <xf numFmtId="202" fontId="4" fillId="0" borderId="23" xfId="0" applyNumberFormat="1" applyFont="1" applyFill="1" applyBorder="1" applyAlignment="1" applyProtection="1">
      <alignment vertical="center"/>
      <protection/>
    </xf>
    <xf numFmtId="202" fontId="4" fillId="0" borderId="0" xfId="0" applyNumberFormat="1" applyFont="1" applyFill="1" applyBorder="1" applyAlignment="1" applyProtection="1">
      <alignment vertical="center"/>
      <protection/>
    </xf>
    <xf numFmtId="202" fontId="6" fillId="0" borderId="24" xfId="0" applyNumberFormat="1" applyFont="1" applyFill="1" applyBorder="1" applyAlignment="1" applyProtection="1">
      <alignment vertical="center" wrapText="1"/>
      <protection/>
    </xf>
    <xf numFmtId="202" fontId="6" fillId="0" borderId="24" xfId="0" applyNumberFormat="1" applyFont="1" applyFill="1" applyBorder="1" applyAlignment="1" applyProtection="1">
      <alignment horizontal="center" vertical="center" wrapText="1"/>
      <protection/>
    </xf>
    <xf numFmtId="203" fontId="4" fillId="0" borderId="23" xfId="0" applyNumberFormat="1" applyFont="1" applyFill="1" applyBorder="1" applyAlignment="1" applyProtection="1">
      <alignment vertical="center"/>
      <protection/>
    </xf>
    <xf numFmtId="203" fontId="4" fillId="0" borderId="0" xfId="0" applyNumberFormat="1" applyFont="1" applyFill="1" applyBorder="1" applyAlignment="1" applyProtection="1">
      <alignment vertical="center"/>
      <protection/>
    </xf>
    <xf numFmtId="203" fontId="4" fillId="0" borderId="22" xfId="0" applyNumberFormat="1" applyFont="1" applyFill="1" applyBorder="1" applyAlignment="1" applyProtection="1">
      <alignment vertical="center"/>
      <protection/>
    </xf>
    <xf numFmtId="201" fontId="4" fillId="0" borderId="25" xfId="0" applyNumberFormat="1" applyFont="1" applyFill="1" applyBorder="1" applyAlignment="1" applyProtection="1">
      <alignment vertical="center"/>
      <protection/>
    </xf>
    <xf numFmtId="201" fontId="4" fillId="0" borderId="25" xfId="0" applyNumberFormat="1" applyFont="1" applyFill="1" applyBorder="1" applyAlignment="1" applyProtection="1">
      <alignment horizontal="right" vertical="center"/>
      <protection/>
    </xf>
    <xf numFmtId="201" fontId="4" fillId="0" borderId="11" xfId="0" applyNumberFormat="1" applyFont="1" applyFill="1" applyBorder="1" applyAlignment="1" applyProtection="1">
      <alignment horizontal="right" vertical="center"/>
      <protection/>
    </xf>
    <xf numFmtId="202" fontId="4" fillId="0" borderId="11" xfId="0" applyNumberFormat="1" applyFont="1" applyFill="1" applyBorder="1" applyAlignment="1" applyProtection="1">
      <alignment horizontal="center" vertical="center"/>
      <protection/>
    </xf>
    <xf numFmtId="202" fontId="4" fillId="0" borderId="11" xfId="0" applyNumberFormat="1" applyFont="1" applyFill="1" applyBorder="1" applyAlignment="1" applyProtection="1">
      <alignment vertical="center"/>
      <protection/>
    </xf>
    <xf numFmtId="202" fontId="4" fillId="0" borderId="22" xfId="0" applyNumberFormat="1" applyFont="1" applyFill="1" applyBorder="1" applyAlignment="1" applyProtection="1">
      <alignment vertical="center"/>
      <protection/>
    </xf>
    <xf numFmtId="200" fontId="7" fillId="0" borderId="23" xfId="0" applyNumberFormat="1" applyFont="1" applyBorder="1" applyAlignment="1">
      <alignment horizontal="left" vertical="center"/>
    </xf>
    <xf numFmtId="202" fontId="4" fillId="0" borderId="25" xfId="0" applyNumberFormat="1" applyFont="1" applyFill="1" applyBorder="1" applyAlignment="1" applyProtection="1">
      <alignment vertical="center"/>
      <protection/>
    </xf>
    <xf numFmtId="10" fontId="1" fillId="0" borderId="0" xfId="0" applyNumberFormat="1" applyFont="1" applyBorder="1" applyAlignment="1">
      <alignment/>
    </xf>
    <xf numFmtId="200" fontId="4" fillId="0" borderId="2" xfId="0" applyNumberFormat="1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/>
    </xf>
    <xf numFmtId="202" fontId="4" fillId="0" borderId="12" xfId="0" applyNumberFormat="1" applyFont="1" applyFill="1" applyBorder="1" applyAlignment="1" applyProtection="1">
      <alignment horizontal="center" vertical="center"/>
      <protection/>
    </xf>
    <xf numFmtId="201" fontId="4" fillId="0" borderId="12" xfId="0" applyNumberFormat="1" applyFont="1" applyFill="1" applyBorder="1" applyAlignment="1" applyProtection="1">
      <alignment vertical="center"/>
      <protection/>
    </xf>
    <xf numFmtId="201" fontId="4" fillId="0" borderId="26" xfId="0" applyNumberFormat="1" applyFont="1" applyFill="1" applyBorder="1" applyAlignment="1" applyProtection="1">
      <alignment vertical="center"/>
      <protection/>
    </xf>
    <xf numFmtId="201" fontId="4" fillId="0" borderId="27" xfId="0" applyNumberFormat="1" applyFont="1" applyFill="1" applyBorder="1" applyAlignment="1" applyProtection="1">
      <alignment vertical="center"/>
      <protection/>
    </xf>
    <xf numFmtId="200" fontId="8" fillId="0" borderId="28" xfId="0" applyNumberFormat="1" applyFont="1" applyFill="1" applyBorder="1" applyAlignment="1">
      <alignment horizontal="left" vertical="center" wrapText="1" shrinkToFit="1"/>
    </xf>
    <xf numFmtId="200" fontId="8" fillId="0" borderId="28" xfId="0" applyNumberFormat="1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204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201" fontId="4" fillId="0" borderId="12" xfId="0" applyNumberFormat="1" applyFont="1" applyFill="1" applyBorder="1" applyAlignment="1" applyProtection="1">
      <alignment vertical="center" shrinkToFit="1"/>
      <protection/>
    </xf>
    <xf numFmtId="201" fontId="4" fillId="0" borderId="26" xfId="0" applyNumberFormat="1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20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 shrinkToFit="1"/>
    </xf>
    <xf numFmtId="201" fontId="4" fillId="0" borderId="12" xfId="0" applyNumberFormat="1" applyFont="1" applyFill="1" applyBorder="1" applyAlignment="1" applyProtection="1">
      <alignment horizontal="center" vertical="center" wrapText="1"/>
      <protection/>
    </xf>
    <xf numFmtId="201" fontId="4" fillId="0" borderId="36" xfId="0" applyNumberFormat="1" applyFont="1" applyFill="1" applyBorder="1" applyAlignment="1" applyProtection="1">
      <alignment horizontal="center" vertical="center" wrapText="1" shrinkToFit="1"/>
      <protection/>
    </xf>
    <xf numFmtId="201" fontId="4" fillId="0" borderId="37" xfId="0" applyNumberFormat="1" applyFont="1" applyFill="1" applyBorder="1" applyAlignment="1" applyProtection="1">
      <alignment vertical="center"/>
      <protection/>
    </xf>
    <xf numFmtId="200" fontId="4" fillId="0" borderId="11" xfId="0" applyNumberFormat="1" applyFont="1" applyFill="1" applyBorder="1" applyAlignment="1" applyProtection="1">
      <alignment vertical="center"/>
      <protection/>
    </xf>
    <xf numFmtId="201" fontId="4" fillId="0" borderId="11" xfId="0" applyNumberFormat="1" applyFont="1" applyFill="1" applyBorder="1" applyAlignment="1" applyProtection="1">
      <alignment vertical="center" shrinkToFit="1"/>
      <protection/>
    </xf>
    <xf numFmtId="201" fontId="4" fillId="0" borderId="0" xfId="0" applyNumberFormat="1" applyFont="1" applyFill="1" applyBorder="1" applyAlignment="1" applyProtection="1">
      <alignment vertical="center" shrinkToFit="1"/>
      <protection/>
    </xf>
    <xf numFmtId="201" fontId="4" fillId="0" borderId="38" xfId="0" applyNumberFormat="1" applyFont="1" applyFill="1" applyBorder="1" applyAlignment="1" applyProtection="1">
      <alignment vertical="center"/>
      <protection/>
    </xf>
    <xf numFmtId="201" fontId="4" fillId="0" borderId="39" xfId="0" applyNumberFormat="1" applyFont="1" applyFill="1" applyBorder="1" applyAlignment="1" applyProtection="1">
      <alignment vertical="center"/>
      <protection/>
    </xf>
    <xf numFmtId="201" fontId="4" fillId="0" borderId="37" xfId="0" applyNumberFormat="1" applyFont="1" applyFill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2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wrapText="1" shrinkToFit="1"/>
    </xf>
    <xf numFmtId="201" fontId="4" fillId="0" borderId="16" xfId="0" applyNumberFormat="1" applyFont="1" applyBorder="1" applyAlignment="1">
      <alignment horizontal="center" vertical="center" wrapText="1"/>
    </xf>
    <xf numFmtId="201" fontId="4" fillId="0" borderId="21" xfId="0" applyNumberFormat="1" applyFont="1" applyBorder="1" applyAlignment="1">
      <alignment horizontal="center" vertical="center" wrapText="1" shrinkToFit="1"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201" fontId="4" fillId="0" borderId="38" xfId="0" applyNumberFormat="1" applyFont="1" applyFill="1" applyBorder="1" applyAlignment="1" applyProtection="1">
      <alignment horizontal="right" vertical="center" shrinkToFit="1"/>
      <protection/>
    </xf>
    <xf numFmtId="201" fontId="4" fillId="0" borderId="26" xfId="0" applyNumberFormat="1" applyFont="1" applyFill="1" applyBorder="1" applyAlignment="1" applyProtection="1">
      <alignment horizontal="right" vertical="center" shrinkToFit="1"/>
      <protection/>
    </xf>
    <xf numFmtId="201" fontId="4" fillId="0" borderId="22" xfId="0" applyNumberFormat="1" applyFont="1" applyFill="1" applyBorder="1" applyAlignment="1" applyProtection="1">
      <alignment vertical="center" shrinkToFit="1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200" fontId="4" fillId="0" borderId="11" xfId="0" applyNumberFormat="1" applyFont="1" applyBorder="1" applyAlignment="1">
      <alignment horizontal="right" vertical="center"/>
    </xf>
    <xf numFmtId="201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201" fontId="4" fillId="0" borderId="11" xfId="0" applyNumberFormat="1" applyFont="1" applyBorder="1" applyAlignment="1">
      <alignment horizontal="right" vertical="center"/>
    </xf>
    <xf numFmtId="202" fontId="4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202" fontId="4" fillId="0" borderId="12" xfId="0" applyNumberFormat="1" applyFont="1" applyBorder="1" applyAlignment="1">
      <alignment horizontal="right" vertical="center"/>
    </xf>
    <xf numFmtId="201" fontId="4" fillId="0" borderId="26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28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200" fontId="4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201" fontId="4" fillId="0" borderId="11" xfId="0" applyNumberFormat="1" applyFont="1" applyBorder="1" applyAlignment="1">
      <alignment vertical="center"/>
    </xf>
    <xf numFmtId="201" fontId="4" fillId="0" borderId="22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201" fontId="4" fillId="0" borderId="12" xfId="0" applyNumberFormat="1" applyFont="1" applyBorder="1" applyAlignment="1">
      <alignment vertical="center"/>
    </xf>
    <xf numFmtId="201" fontId="4" fillId="0" borderId="2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00" fontId="4" fillId="0" borderId="11" xfId="414" applyNumberFormat="1" applyFont="1" applyBorder="1" applyAlignment="1">
      <alignment horizontal="right" vertical="center" shrinkToFit="1"/>
      <protection/>
    </xf>
    <xf numFmtId="201" fontId="4" fillId="0" borderId="22" xfId="414" applyNumberFormat="1" applyFont="1" applyBorder="1" applyAlignment="1">
      <alignment horizontal="right" vertical="center" shrinkToFit="1"/>
      <protection/>
    </xf>
    <xf numFmtId="0" fontId="13" fillId="0" borderId="18" xfId="0" applyFont="1" applyBorder="1" applyAlignment="1">
      <alignment horizontal="center" vertical="center"/>
    </xf>
    <xf numFmtId="200" fontId="1" fillId="0" borderId="0" xfId="0" applyNumberFormat="1" applyFont="1" applyAlignment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201" fontId="4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01" fontId="1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205" fontId="4" fillId="0" borderId="11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00" fontId="6" fillId="0" borderId="11" xfId="0" applyNumberFormat="1" applyFont="1" applyBorder="1" applyAlignment="1">
      <alignment horizontal="right" vertical="center"/>
    </xf>
    <xf numFmtId="201" fontId="6" fillId="0" borderId="22" xfId="0" applyNumberFormat="1" applyFont="1" applyBorder="1" applyAlignment="1">
      <alignment horizontal="right" vertical="center"/>
    </xf>
    <xf numFmtId="201" fontId="6" fillId="0" borderId="12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left" vertical="center" wrapText="1" shrinkToFit="1"/>
    </xf>
  </cellXfs>
  <cellStyles count="476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计算 2" xfId="24"/>
    <cellStyle name="MS Sans Serif" xfId="25"/>
    <cellStyle name="Comma" xfId="26"/>
    <cellStyle name="好_汇总" xfId="27"/>
    <cellStyle name="差" xfId="28"/>
    <cellStyle name="60% - 强调文字颜色 3" xfId="29"/>
    <cellStyle name="好_1003牟定县" xfId="30"/>
    <cellStyle name="Hyperlink" xfId="31"/>
    <cellStyle name="日期" xfId="32"/>
    <cellStyle name="差_奖励补助测算5.23新" xfId="33"/>
    <cellStyle name="Accent2 - 60%" xfId="34"/>
    <cellStyle name="Percent" xfId="35"/>
    <cellStyle name="差_2009年一般性转移支付标准工资_奖励补助测算5.22测试" xfId="36"/>
    <cellStyle name="Followed Hyperlink" xfId="37"/>
    <cellStyle name="注释" xfId="38"/>
    <cellStyle name="常规 6" xfId="39"/>
    <cellStyle name="_ET_STYLE_NoName_00__Sheet3" xfId="40"/>
    <cellStyle name="_ET_STYLE_NoName_00__Book1" xfId="41"/>
    <cellStyle name="差_2007年政法部门业务指标" xfId="42"/>
    <cellStyle name="标题 4" xfId="43"/>
    <cellStyle name="差_2006年分析表" xfId="44"/>
    <cellStyle name="差_教师绩效工资测算表（离退休按各地上报数测算）2009年1月1日" xfId="45"/>
    <cellStyle name="60% - 强调文字颜色 2" xfId="46"/>
    <cellStyle name="好_奖励补助测算5.23新" xfId="47"/>
    <cellStyle name="差_指标五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好_三季度－表二" xfId="66"/>
    <cellStyle name="Currency [0]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差_2010年社会保险统计报表表样" xfId="76"/>
    <cellStyle name="20% - 强调文字颜色 5" xfId="77"/>
    <cellStyle name="强调文字颜色 1" xfId="78"/>
    <cellStyle name="20% - 强调文字颜色 1" xfId="79"/>
    <cellStyle name="40% - 强调文字颜色 1" xfId="80"/>
    <cellStyle name="输出 2" xfId="81"/>
    <cellStyle name="20% - 强调文字颜色 2" xfId="82"/>
    <cellStyle name="40% - 强调文字颜色 2" xfId="83"/>
    <cellStyle name="千位分隔[0] 2" xfId="84"/>
    <cellStyle name="强调文字颜色 3" xfId="85"/>
    <cellStyle name="PSChar" xfId="86"/>
    <cellStyle name="强调文字颜色 4" xfId="87"/>
    <cellStyle name="20% - 强调文字颜色 4" xfId="88"/>
    <cellStyle name="40% - 强调文字颜色 4" xfId="89"/>
    <cellStyle name="强调文字颜色 5" xfId="90"/>
    <cellStyle name="40% - 强调文字颜色 5" xfId="91"/>
    <cellStyle name="差_2006年全省财力计算表（中央、决算）" xfId="92"/>
    <cellStyle name="60% - 强调文字颜色 5" xfId="93"/>
    <cellStyle name="强调文字颜色 6" xfId="94"/>
    <cellStyle name="适中 2" xfId="95"/>
    <cellStyle name="好_业务工作量指标" xfId="96"/>
    <cellStyle name="_弱电系统设备配置报价清单" xfId="97"/>
    <cellStyle name="0,0&#13;&#10;NA&#13;&#10;" xfId="98"/>
    <cellStyle name="40% - 强调文字颜色 6" xfId="99"/>
    <cellStyle name="60% - 强调文字颜色 6" xfId="100"/>
    <cellStyle name="_ET_STYLE_NoName_00_" xfId="101"/>
    <cellStyle name="好_汇总-县级财政报表附表" xfId="102"/>
    <cellStyle name="_Book1_1" xfId="103"/>
    <cellStyle name="好_2008年县级公安保障标准落实奖励经费分配测算" xfId="104"/>
    <cellStyle name="_20100326高清市院遂宁检察院1080P配置清单26日改" xfId="105"/>
    <cellStyle name="PSDec" xfId="106"/>
    <cellStyle name="_计财部审批要件" xfId="107"/>
    <cellStyle name="?鹎%U龡&amp;H?_x0008__x001C__x001C_?_x0007__x0001__x0001_" xfId="108"/>
    <cellStyle name="_0202" xfId="109"/>
    <cellStyle name="_Book1" xfId="110"/>
    <cellStyle name="Accent2 - 20%" xfId="111"/>
    <cellStyle name="_Book1_2" xfId="112"/>
    <cellStyle name="Heading 1" xfId="113"/>
    <cellStyle name="_Book1_3" xfId="114"/>
    <cellStyle name="_ET_STYLE_NoName_00__Book1_1" xfId="115"/>
    <cellStyle name="好_11大理" xfId="116"/>
    <cellStyle name="Accent5 - 20%" xfId="117"/>
    <cellStyle name="_ET_STYLE_NoName_00__Book1_2" xfId="118"/>
    <cellStyle name="Accent1 - 20%" xfId="119"/>
    <cellStyle name="20% - Accent1" xfId="120"/>
    <cellStyle name="20% - Accent2" xfId="121"/>
    <cellStyle name="20% - Accent3" xfId="122"/>
    <cellStyle name="20% - Accent4" xfId="123"/>
    <cellStyle name="20% - Accent5" xfId="124"/>
    <cellStyle name="20% - Accent6" xfId="125"/>
    <cellStyle name="差_奖励补助测算5.24冯铸" xfId="126"/>
    <cellStyle name="20% - 强调文字颜色 1 2" xfId="127"/>
    <cellStyle name="20% - 强调文字颜色 2 2" xfId="128"/>
    <cellStyle name="好_03昭通" xfId="129"/>
    <cellStyle name="差_20101012(9-25)" xfId="130"/>
    <cellStyle name="Heading 2" xfId="131"/>
    <cellStyle name="20% - 强调文字颜色 3 2" xfId="132"/>
    <cellStyle name="常规 3" xfId="133"/>
    <cellStyle name="Mon閠aire_!!!GO" xfId="134"/>
    <cellStyle name="20% - 强调文字颜色 4 2" xfId="135"/>
    <cellStyle name="콤마_BOILER-CO1" xfId="136"/>
    <cellStyle name="寘嬫愗傝_Region Orders (2)" xfId="137"/>
    <cellStyle name="20% - 强调文字颜色 5 2" xfId="138"/>
    <cellStyle name="20% - 强调文字颜色 6 2" xfId="139"/>
    <cellStyle name="40% - Accent1" xfId="140"/>
    <cellStyle name="40% - Accent2" xfId="141"/>
    <cellStyle name="40% - Accent3" xfId="142"/>
    <cellStyle name="常规 2 2_20101012(9-25)" xfId="143"/>
    <cellStyle name="Normal - Style1" xfId="144"/>
    <cellStyle name="40% - Accent4" xfId="145"/>
    <cellStyle name="警告文本 2" xfId="146"/>
    <cellStyle name="好_不用软件计算9.1不考虑经费管理评价xl" xfId="147"/>
    <cellStyle name="40% - Accent5" xfId="148"/>
    <cellStyle name="好_第五部分(才淼、饶永宏）" xfId="149"/>
    <cellStyle name="好_00省级(定稿)" xfId="150"/>
    <cellStyle name="40% - Accent6" xfId="151"/>
    <cellStyle name="差_指标四" xfId="152"/>
    <cellStyle name="40% - 强调文字颜色 1 2" xfId="153"/>
    <cellStyle name="好_奖励补助测算7.25" xfId="154"/>
    <cellStyle name="40% - 强调文字颜色 2 2" xfId="155"/>
    <cellStyle name="40% - 强调文字颜色 3 2" xfId="156"/>
    <cellStyle name="好_2006年分析表" xfId="157"/>
    <cellStyle name="40% - 强调文字颜色 5 2" xfId="158"/>
    <cellStyle name="好_下半年禁毒办案经费分配2544.3万元" xfId="159"/>
    <cellStyle name="差_03昭通" xfId="160"/>
    <cellStyle name="40% - 强调文字颜色 6 2" xfId="161"/>
    <cellStyle name="强调 2" xfId="162"/>
    <cellStyle name="60% - Accent1" xfId="163"/>
    <cellStyle name="强调 3" xfId="164"/>
    <cellStyle name="常规 2 2" xfId="165"/>
    <cellStyle name="部门" xfId="166"/>
    <cellStyle name="60% - Accent2" xfId="167"/>
    <cellStyle name="常规 2 3" xfId="168"/>
    <cellStyle name="60% - Accent3" xfId="169"/>
    <cellStyle name="常规 2 4" xfId="170"/>
    <cellStyle name="PSInt" xfId="171"/>
    <cellStyle name="per.style" xfId="172"/>
    <cellStyle name="60% - Accent4" xfId="173"/>
    <cellStyle name="强调文字颜色 4 2" xfId="174"/>
    <cellStyle name="常规 2 5" xfId="175"/>
    <cellStyle name="差_云南农村义务教育统计表" xfId="176"/>
    <cellStyle name="60% - Accent5" xfId="177"/>
    <cellStyle name="好_检验表" xfId="178"/>
    <cellStyle name="常规 2 6" xfId="179"/>
    <cellStyle name="t" xfId="180"/>
    <cellStyle name="60% - Accent6" xfId="181"/>
    <cellStyle name="콤마 [0]_BOILER-CO1" xfId="182"/>
    <cellStyle name="商品名称" xfId="183"/>
    <cellStyle name="Heading 4" xfId="184"/>
    <cellStyle name="60% - 强调文字颜色 1 2" xfId="185"/>
    <cellStyle name="常规 5" xfId="186"/>
    <cellStyle name="60% - 强调文字颜色 2 2" xfId="187"/>
    <cellStyle name="60% - 强调文字颜色 3 2" xfId="188"/>
    <cellStyle name="Neutral" xfId="189"/>
    <cellStyle name="60% - 强调文字颜色 4 2" xfId="190"/>
    <cellStyle name="60% - 强调文字颜色 5 2" xfId="191"/>
    <cellStyle name="好_2007年人员分部门统计表" xfId="192"/>
    <cellStyle name="60% - 强调文字颜色 6 2" xfId="193"/>
    <cellStyle name="6mal" xfId="194"/>
    <cellStyle name="Accent1" xfId="195"/>
    <cellStyle name="差_2006年基础数据" xfId="196"/>
    <cellStyle name="Accent1 - 40%" xfId="197"/>
    <cellStyle name="Accent1 - 60%" xfId="198"/>
    <cellStyle name="Percent [2]" xfId="199"/>
    <cellStyle name="Accent1_公安安全支出补充表5.14" xfId="200"/>
    <cellStyle name="Accent2" xfId="201"/>
    <cellStyle name="Accent2_公安安全支出补充表5.14" xfId="202"/>
    <cellStyle name="差_2007年检察院案件数" xfId="203"/>
    <cellStyle name="Accent3" xfId="204"/>
    <cellStyle name="好_指标四" xfId="205"/>
    <cellStyle name="Milliers_!!!GO" xfId="206"/>
    <cellStyle name="Accent3 - 20%" xfId="207"/>
    <cellStyle name="好_0502通海县" xfId="208"/>
    <cellStyle name="Mon閠aire [0]_!!!GO" xfId="209"/>
    <cellStyle name="Accent3 - 40%" xfId="210"/>
    <cellStyle name="好_2009年一般性转移支付标准工资_~4190974" xfId="211"/>
    <cellStyle name="Accent3 - 60%" xfId="212"/>
    <cellStyle name="Accent3_公安安全支出补充表5.14" xfId="213"/>
    <cellStyle name="Accent4" xfId="214"/>
    <cellStyle name="Accent4 - 20%" xfId="215"/>
    <cellStyle name="Accent4 - 40%" xfId="216"/>
    <cellStyle name="捠壿 [0.00]_Region Orders (2)" xfId="217"/>
    <cellStyle name="Accent4 - 60%" xfId="218"/>
    <cellStyle name="Header1" xfId="219"/>
    <cellStyle name="Accent4_公安安全支出补充表5.14" xfId="220"/>
    <cellStyle name="好_2009年一般性转移支付标准工资_~5676413" xfId="221"/>
    <cellStyle name="Accent5" xfId="222"/>
    <cellStyle name="千分位[0]_ 白土" xfId="223"/>
    <cellStyle name="Accent5 - 40%" xfId="224"/>
    <cellStyle name="Accent5 - 60%" xfId="225"/>
    <cellStyle name="Accent5_公安安全支出补充表5.14" xfId="226"/>
    <cellStyle name="Accent6" xfId="227"/>
    <cellStyle name="好_M03" xfId="228"/>
    <cellStyle name="Accent6 - 20%" xfId="229"/>
    <cellStyle name="Accent6 - 40%" xfId="230"/>
    <cellStyle name="Accent6 - 60%" xfId="231"/>
    <cellStyle name="常规 4" xfId="232"/>
    <cellStyle name="Accent6_公安安全支出补充表5.14" xfId="233"/>
    <cellStyle name="昗弨_Pacific Region P&amp;L" xfId="234"/>
    <cellStyle name="常规 2 3 2" xfId="235"/>
    <cellStyle name="Bad" xfId="236"/>
    <cellStyle name="Calc Currency (0)" xfId="237"/>
    <cellStyle name="差_530623_2006年县级财政报表附表" xfId="238"/>
    <cellStyle name="PSHeading" xfId="239"/>
    <cellStyle name="Calculation" xfId="240"/>
    <cellStyle name="Check Cell" xfId="241"/>
    <cellStyle name="常规 2" xfId="242"/>
    <cellStyle name="Title" xfId="243"/>
    <cellStyle name="ColLevel_1" xfId="244"/>
    <cellStyle name="Comma [0]" xfId="245"/>
    <cellStyle name="통화_BOILER-CO1" xfId="246"/>
    <cellStyle name="comma zerodec" xfId="247"/>
    <cellStyle name="Comma_!!!GO" xfId="248"/>
    <cellStyle name="样式 1" xfId="249"/>
    <cellStyle name="分级显示列_1_Book1" xfId="250"/>
    <cellStyle name="Currency_!!!GO" xfId="251"/>
    <cellStyle name="Currency1" xfId="252"/>
    <cellStyle name="好_指标五" xfId="253"/>
    <cellStyle name="差_云南省2008年中小学教职工情况（教育厅提供20090101加工整理）" xfId="254"/>
    <cellStyle name="Date" xfId="255"/>
    <cellStyle name="Dollar (zero dec)" xfId="256"/>
    <cellStyle name="强调文字颜色 1 2" xfId="257"/>
    <cellStyle name="差_医疗保险已改" xfId="258"/>
    <cellStyle name="差_1110洱源县" xfId="259"/>
    <cellStyle name="Explanatory Text" xfId="260"/>
    <cellStyle name="Fixed" xfId="261"/>
    <cellStyle name="Good" xfId="262"/>
    <cellStyle name="标题 2 2" xfId="263"/>
    <cellStyle name="Grey" xfId="264"/>
    <cellStyle name="Header2" xfId="265"/>
    <cellStyle name="HEADING1" xfId="266"/>
    <cellStyle name="差_地方配套按人均增幅控制8.31（调整结案率后）xl" xfId="267"/>
    <cellStyle name="HEADING2" xfId="268"/>
    <cellStyle name="Input [yellow]" xfId="269"/>
    <cellStyle name="Input Cells" xfId="270"/>
    <cellStyle name="检查单元格 2" xfId="271"/>
    <cellStyle name="归盒啦_95" xfId="272"/>
    <cellStyle name="Linked Cell" xfId="273"/>
    <cellStyle name="Linked Cells" xfId="274"/>
    <cellStyle name="Millares [0]_96 Risk" xfId="275"/>
    <cellStyle name="差_奖励补助测算7.25" xfId="276"/>
    <cellStyle name="Millares_96 Risk" xfId="277"/>
    <cellStyle name="Milliers [0]_!!!GO" xfId="278"/>
    <cellStyle name="烹拳 [0]_ +Foil &amp; -FOIL &amp; PAPER" xfId="279"/>
    <cellStyle name="差_县级基础数据" xfId="280"/>
    <cellStyle name="Moneda [0]_96 Risk" xfId="281"/>
    <cellStyle name="差_2009年一般性转移支付标准工资_奖励补助测算7.23" xfId="282"/>
    <cellStyle name="Moneda_96 Risk" xfId="283"/>
    <cellStyle name="New Times Roman" xfId="284"/>
    <cellStyle name="no dec" xfId="285"/>
    <cellStyle name="Norma,_laroux_4_营业在建 (2)_E21" xfId="286"/>
    <cellStyle name="好_历年教师人数" xfId="287"/>
    <cellStyle name="Normal_!!!GO" xfId="288"/>
    <cellStyle name="Note" xfId="289"/>
    <cellStyle name="Output" xfId="290"/>
    <cellStyle name="Percent_!!!GO" xfId="291"/>
    <cellStyle name="好_第一部分：综合全" xfId="292"/>
    <cellStyle name="标题 5" xfId="293"/>
    <cellStyle name="Pourcentage_pldt" xfId="294"/>
    <cellStyle name="PSDate" xfId="295"/>
    <cellStyle name="差_00省级(打印)" xfId="296"/>
    <cellStyle name="PSSpacer" xfId="297"/>
    <cellStyle name="差_2008年县级公安保障标准落实奖励经费分配测算" xfId="298"/>
    <cellStyle name="RowLevel_0" xfId="299"/>
    <cellStyle name="sstot" xfId="300"/>
    <cellStyle name="Standard_AREAS" xfId="301"/>
    <cellStyle name="t_HVAC Equipment (3)" xfId="302"/>
    <cellStyle name="Total" xfId="303"/>
    <cellStyle name="烹拳_ +Foil &amp; -FOIL &amp; PAPER" xfId="304"/>
    <cellStyle name="Warning Text" xfId="305"/>
    <cellStyle name="百分比 2" xfId="306"/>
    <cellStyle name="百分比 3" xfId="307"/>
    <cellStyle name="捠壿_Region Orders (2)" xfId="308"/>
    <cellStyle name="통화 [0]_BOILER-CO1" xfId="309"/>
    <cellStyle name="未定义" xfId="310"/>
    <cellStyle name="编号" xfId="311"/>
    <cellStyle name="差_20101012(26-47)表" xfId="312"/>
    <cellStyle name="标题 1 1" xfId="313"/>
    <cellStyle name="标题 1 2" xfId="314"/>
    <cellStyle name="标题 2 1" xfId="315"/>
    <cellStyle name="标题 3 2" xfId="316"/>
    <cellStyle name="千位分隔 3" xfId="317"/>
    <cellStyle name="标题 4 2" xfId="318"/>
    <cellStyle name="好_00省级(打印)" xfId="319"/>
    <cellStyle name="标题1" xfId="320"/>
    <cellStyle name="差_丽江汇总" xfId="321"/>
    <cellStyle name="表标题" xfId="322"/>
    <cellStyle name="差 2" xfId="323"/>
    <cellStyle name="差_~4190974" xfId="324"/>
    <cellStyle name="差_~5676413" xfId="325"/>
    <cellStyle name="差_005-8月26日(佟亚丽+赵立卫)" xfId="326"/>
    <cellStyle name="差_00省级(定稿)" xfId="327"/>
    <cellStyle name="差_0502通海县" xfId="328"/>
    <cellStyle name="后继超链接" xfId="329"/>
    <cellStyle name="差_05表式10.5" xfId="330"/>
    <cellStyle name="差_05玉溪" xfId="331"/>
    <cellStyle name="差_0605石屏县" xfId="332"/>
    <cellStyle name="千分位_ 白土" xfId="333"/>
    <cellStyle name="差_1003牟定县" xfId="334"/>
    <cellStyle name="差_11大理" xfId="335"/>
    <cellStyle name="差_2、土地面积、人口、粮食产量基本情况" xfId="336"/>
    <cellStyle name="差_2006年水利统计指标统计表" xfId="337"/>
    <cellStyle name="差_2006年在职人员情况" xfId="338"/>
    <cellStyle name="好_县级基础数据" xfId="339"/>
    <cellStyle name="差_业务工作量指标" xfId="340"/>
    <cellStyle name="差_2007年可用财力" xfId="341"/>
    <cellStyle name="差_2007年人员分部门统计表" xfId="342"/>
    <cellStyle name="差_2008云南省分县市中小学教职工统计表（教育厅提供）" xfId="343"/>
    <cellStyle name="常规 2_004-赵立卫（20090820）" xfId="344"/>
    <cellStyle name="差_2009年一般性转移支付标准工资" xfId="345"/>
    <cellStyle name="差_下半年禁吸戒毒经费1000万元" xfId="346"/>
    <cellStyle name="差_2009年一般性转移支付标准工资_~4190974" xfId="347"/>
    <cellStyle name="差_2009年一般性转移支付标准工资_~5676413" xfId="348"/>
    <cellStyle name="差_2009年一般性转移支付标准工资_不用软件计算9.1不考虑经费管理评价xl" xfId="349"/>
    <cellStyle name="差_2009年一般性转移支付标准工资_地方配套按人均增幅控制8.30xl" xfId="350"/>
    <cellStyle name="好_云南省2008年中小学教师人数统计表" xfId="351"/>
    <cellStyle name="差_2009年一般性转移支付标准工资_地方配套按人均增幅控制8.30一般预算平均增幅、人均可用财力平均增幅两次控制、社会治安系数调整、案件数调整xl" xfId="352"/>
    <cellStyle name="差_2009年一般性转移支付标准工资_地方配套按人均增幅控制8.31（调整结案率后）xl" xfId="353"/>
    <cellStyle name="差_2009年一般性转移支付标准工资_奖励补助测算5.23新" xfId="354"/>
    <cellStyle name="差_云南省2008年中小学教师人数统计表" xfId="355"/>
    <cellStyle name="差_义务教育阶段教职工人数（教育厅提供最终）" xfId="356"/>
    <cellStyle name="差_2009年一般性转移支付标准工资_奖励补助测算5.24冯铸" xfId="357"/>
    <cellStyle name="差_2009年一般性转移支付标准工资_奖励补助测算7.25" xfId="358"/>
    <cellStyle name="差_2009年一般性转移支付标准工资_奖励补助测算7.25 (version 1) (version 1)" xfId="359"/>
    <cellStyle name="注释 2" xfId="360"/>
    <cellStyle name="好_地方配套按人均增幅控制8.30xl" xfId="361"/>
    <cellStyle name="好_005-8月26日(佟亚丽+赵立卫)" xfId="362"/>
    <cellStyle name="差_20101012(48-60)" xfId="363"/>
    <cellStyle name="差_48-60" xfId="364"/>
    <cellStyle name="差_530629_2006年县级财政报表附表" xfId="365"/>
    <cellStyle name="差_5334_2006年迪庆县级财政报表附表" xfId="366"/>
    <cellStyle name="好_地方配套按人均增幅控制8.31（调整结案率后）xl" xfId="367"/>
    <cellStyle name="差_地方配套按人均增幅控制8.30xl" xfId="368"/>
    <cellStyle name="差_Book1" xfId="369"/>
    <cellStyle name="差_Book1_1" xfId="370"/>
    <cellStyle name="差_M01-2(州市补助收入)" xfId="371"/>
    <cellStyle name="差_M03" xfId="372"/>
    <cellStyle name="差_报表0831（改）" xfId="373"/>
    <cellStyle name="好_奖励补助测算5.22测试" xfId="374"/>
    <cellStyle name="差_不用软件计算9.1不考虑经费管理评价xl" xfId="375"/>
    <cellStyle name="差_财政供养人员" xfId="376"/>
    <cellStyle name="差_财政支出对上级的依赖程度" xfId="377"/>
    <cellStyle name="强调文字颜色 6 2" xfId="378"/>
    <cellStyle name="好_Book2" xfId="379"/>
    <cellStyle name="差_城建部门" xfId="380"/>
    <cellStyle name="差_地方配套按人均增幅控制8.30一般预算平均增幅、人均可用财力平均增幅两次控制、社会治安系数调整、案件数调整xl" xfId="381"/>
    <cellStyle name="差_第五部分(才淼、饶永宏）" xfId="382"/>
    <cellStyle name="差_第一部分：综合全" xfId="383"/>
    <cellStyle name="差_高中教师人数（教育厅1.6日提供）" xfId="384"/>
    <cellStyle name="差_汇总" xfId="385"/>
    <cellStyle name="分级显示行_1_13区汇总" xfId="386"/>
    <cellStyle name="常规 2 4 2" xfId="387"/>
    <cellStyle name="差_汇总-县级财政报表附表" xfId="388"/>
    <cellStyle name="好_医疗保险已改" xfId="389"/>
    <cellStyle name="差_基础数据分析" xfId="390"/>
    <cellStyle name="差_检验表" xfId="391"/>
    <cellStyle name="差_检验表（调整后）" xfId="392"/>
    <cellStyle name="差_奖励补助测算7.23" xfId="393"/>
    <cellStyle name="差_奖励补助测算7.25 (version 1) (version 1)" xfId="394"/>
    <cellStyle name="差_历年教师人数" xfId="395"/>
    <cellStyle name="差_三季度－表二" xfId="396"/>
    <cellStyle name="差_卫生部门" xfId="397"/>
    <cellStyle name="好_M01-2(州市补助收入)" xfId="398"/>
    <cellStyle name="差_文体广播部门" xfId="399"/>
    <cellStyle name="差_下半年禁毒办案经费分配2544.3万元" xfId="400"/>
    <cellStyle name="差_县级公安机关公用经费标准奖励测算方案（定稿）" xfId="401"/>
    <cellStyle name="差_云南省2008年转移支付测算——州市本级考核部分及政策性测算" xfId="402"/>
    <cellStyle name="常规 2 2 2" xfId="403"/>
    <cellStyle name="好_奖励补助测算7.23" xfId="404"/>
    <cellStyle name="常规 2 3 2 2" xfId="405"/>
    <cellStyle name="常规 2 3 2_20101012(9-25)" xfId="406"/>
    <cellStyle name="好_2009年一般性转移支付标准工资_奖励补助测算5.23新" xfId="407"/>
    <cellStyle name="常规 2 3_20101012(26-47)表" xfId="408"/>
    <cellStyle name="常规 2 4_20101012(9-25)" xfId="409"/>
    <cellStyle name="常规 2 7" xfId="410"/>
    <cellStyle name="输入 2" xfId="411"/>
    <cellStyle name="常规 2 8" xfId="412"/>
    <cellStyle name="常规 7" xfId="413"/>
    <cellStyle name="常规_2010年2月省认定数" xfId="414"/>
    <cellStyle name="好 2" xfId="415"/>
    <cellStyle name="好_2007年检察院案件数" xfId="416"/>
    <cellStyle name="好_~4190974" xfId="417"/>
    <cellStyle name="好_高中教师人数（教育厅1.6日提供）" xfId="418"/>
    <cellStyle name="好_~5676413" xfId="419"/>
    <cellStyle name="好_530629_2006年县级财政报表附表" xfId="420"/>
    <cellStyle name="好_05表式10.5" xfId="421"/>
    <cellStyle name="好_0605石屏县" xfId="422"/>
    <cellStyle name="好_奖励补助测算7.25 (version 1) (version 1)" xfId="423"/>
    <cellStyle name="好_1110洱源县" xfId="424"/>
    <cellStyle name="好_2009年一般性转移支付标准工资_地方配套按人均增幅控制8.30xl" xfId="425"/>
    <cellStyle name="好_2、土地面积、人口、粮食产量基本情况" xfId="426"/>
    <cellStyle name="好_2006年基础数据" xfId="427"/>
    <cellStyle name="好_2006年全省财力计算表（中央、决算）" xfId="428"/>
    <cellStyle name="好_奖励补助测算5.24冯铸" xfId="429"/>
    <cellStyle name="好_2006年水利统计指标统计表" xfId="430"/>
    <cellStyle name="好_2006年在职人员情况" xfId="431"/>
    <cellStyle name="好_2007年可用财力" xfId="432"/>
    <cellStyle name="好_2007年政法部门业务指标" xfId="433"/>
    <cellStyle name="好_2008云南省分县市中小学教职工统计表（教育厅提供）" xfId="434"/>
    <cellStyle name="霓付_ +Foil &amp; -FOIL &amp; PAPER" xfId="435"/>
    <cellStyle name="好_2009年一般性转移支付标准工资" xfId="436"/>
    <cellStyle name="好_2009年一般性转移支付标准工资_不用软件计算9.1不考虑经费管理评价xl" xfId="437"/>
    <cellStyle name="好_2009年一般性转移支付标准工资_地方配套按人均增幅控制8.31（调整结案率后）xl" xfId="438"/>
    <cellStyle name="好_2009年一般性转移支付标准工资_奖励补助测算5.22测试" xfId="439"/>
    <cellStyle name="好_2009年一般性转移支付标准工资_奖励补助测算5.24冯铸" xfId="440"/>
    <cellStyle name="好_2009年一般性转移支付标准工资_奖励补助测算7.23" xfId="441"/>
    <cellStyle name="好_2009年一般性转移支付标准工资_奖励补助测算7.25" xfId="442"/>
    <cellStyle name="好_20101012(26-47)表" xfId="443"/>
    <cellStyle name="好_2009年一般性转移支付标准工资_奖励补助测算7.25 (version 1) (version 1)" xfId="444"/>
    <cellStyle name="好_云南省2008年转移支付测算——州市本级考核部分及政策性测算" xfId="445"/>
    <cellStyle name="好_20101012(48-60)" xfId="446"/>
    <cellStyle name="好_20101012(9-25)" xfId="447"/>
    <cellStyle name="好_财政供养人员" xfId="448"/>
    <cellStyle name="好_2010年社会保险统计报表表样" xfId="449"/>
    <cellStyle name="好_48-60" xfId="450"/>
    <cellStyle name="好_卫生部门" xfId="451"/>
    <cellStyle name="好_530623_2006年县级财政报表附表" xfId="452"/>
    <cellStyle name="好_5334_2006年迪庆县级财政报表附表" xfId="453"/>
    <cellStyle name="好_Book1" xfId="454"/>
    <cellStyle name="千位分隔 2" xfId="455"/>
    <cellStyle name="好_Book1_1" xfId="456"/>
    <cellStyle name="好_报表0831（改）" xfId="457"/>
    <cellStyle name="好_财政支出对上级的依赖程度" xfId="458"/>
    <cellStyle name="汇总 2" xfId="459"/>
    <cellStyle name="好_城建部门" xfId="460"/>
    <cellStyle name="好_地方配套按人均增幅控制8.30一般预算平均增幅、人均可用财力平均增幅两次控制、社会治安系数调整、案件数调整xl" xfId="461"/>
    <cellStyle name="强调 1" xfId="462"/>
    <cellStyle name="好_基础数据分析" xfId="463"/>
    <cellStyle name="好_检验表（调整后）" xfId="464"/>
    <cellStyle name="好_教师绩效工资测算表（离退休按各地上报数测算）2009年1月1日" xfId="465"/>
    <cellStyle name="好_教育厅提供义务教育及高中教师人数（2009年1月6日）" xfId="466"/>
    <cellStyle name="好_丽江汇总" xfId="467"/>
    <cellStyle name="好_文体广播部门" xfId="468"/>
    <cellStyle name="好_下半年禁吸戒毒经费1000万元" xfId="469"/>
    <cellStyle name="好_云南省2008年中小学教职工情况（教育厅提供20090101加工整理）" xfId="470"/>
    <cellStyle name="好_县级公安机关公用经费标准奖励测算方案（定稿）" xfId="471"/>
    <cellStyle name="好_义务教育阶段教职工人数（教育厅提供最终）" xfId="472"/>
    <cellStyle name="好_云南农村义务教育统计表" xfId="473"/>
    <cellStyle name="解释性文本 2" xfId="474"/>
    <cellStyle name="借出原因" xfId="475"/>
    <cellStyle name="链接单元格 2" xfId="476"/>
    <cellStyle name="霓付 [0]_ +Foil &amp; -FOIL &amp; PAPER" xfId="477"/>
    <cellStyle name="普通_ 白土" xfId="478"/>
    <cellStyle name="千位[0]_ 方正PC" xfId="479"/>
    <cellStyle name="千位_ 方正PC" xfId="480"/>
    <cellStyle name="钎霖_4岿角利" xfId="481"/>
    <cellStyle name="强调文字颜色 2 2" xfId="482"/>
    <cellStyle name="强调文字颜色 3 2" xfId="483"/>
    <cellStyle name="强调文字颜色 5 2" xfId="484"/>
    <cellStyle name="数量" xfId="485"/>
    <cellStyle name="数字" xfId="486"/>
    <cellStyle name="小数" xfId="487"/>
    <cellStyle name="寘嬫愗傝 [0.00]_Region Orders (2)" xfId="488"/>
    <cellStyle name="표준_0N-HANDLING " xfId="4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50" zoomScaleNormal="150" workbookViewId="0" topLeftCell="A1">
      <selection activeCell="G23" sqref="G23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90</v>
      </c>
      <c r="B1" s="140"/>
      <c r="C1" s="140"/>
      <c r="D1" s="140"/>
    </row>
    <row r="2" spans="1:4" s="46" customFormat="1" ht="18" customHeight="1">
      <c r="A2" s="98" t="s">
        <v>1</v>
      </c>
      <c r="B2" s="99" t="s">
        <v>2</v>
      </c>
      <c r="C2" s="100" t="s">
        <v>91</v>
      </c>
      <c r="D2" s="101" t="s">
        <v>31</v>
      </c>
    </row>
    <row r="3" spans="1:4" s="46" customFormat="1" ht="15.75" customHeight="1">
      <c r="A3" s="71"/>
      <c r="B3" s="102"/>
      <c r="C3" s="38"/>
      <c r="D3" s="103"/>
    </row>
    <row r="4" spans="1:6" s="46" customFormat="1" ht="21.75" customHeight="1">
      <c r="A4" s="108" t="s">
        <v>15</v>
      </c>
      <c r="B4" s="20" t="s">
        <v>6</v>
      </c>
      <c r="C4" s="106"/>
      <c r="D4" s="107">
        <v>0.09402618478475233</v>
      </c>
      <c r="F4" s="141"/>
    </row>
    <row r="5" spans="1:6" s="46" customFormat="1" ht="21.75" customHeight="1">
      <c r="A5" s="108" t="s">
        <v>92</v>
      </c>
      <c r="B5" s="20" t="s">
        <v>6</v>
      </c>
      <c r="C5" s="106"/>
      <c r="D5" s="107">
        <v>2.5062258252530114</v>
      </c>
      <c r="F5" s="141"/>
    </row>
    <row r="6" spans="1:7" s="46" customFormat="1" ht="21.75" customHeight="1">
      <c r="A6" s="108" t="s">
        <v>85</v>
      </c>
      <c r="B6" s="20" t="s">
        <v>6</v>
      </c>
      <c r="C6" s="106"/>
      <c r="D6" s="107">
        <v>3.5982410982410897</v>
      </c>
      <c r="F6" s="141"/>
      <c r="G6" s="47"/>
    </row>
    <row r="7" spans="1:6" s="46" customFormat="1" ht="21.75" customHeight="1">
      <c r="A7" s="108" t="s">
        <v>86</v>
      </c>
      <c r="B7" s="20" t="s">
        <v>6</v>
      </c>
      <c r="C7" s="106"/>
      <c r="D7" s="107">
        <v>-8.817730330271985</v>
      </c>
      <c r="F7" s="141"/>
    </row>
    <row r="8" spans="1:6" s="46" customFormat="1" ht="21.75" customHeight="1">
      <c r="A8" s="108" t="s">
        <v>87</v>
      </c>
      <c r="B8" s="20" t="s">
        <v>6</v>
      </c>
      <c r="C8" s="106"/>
      <c r="D8" s="107">
        <v>17.2695884786463</v>
      </c>
      <c r="F8" s="141"/>
    </row>
    <row r="9" spans="1:6" s="46" customFormat="1" ht="21.75" customHeight="1">
      <c r="A9" s="108" t="s">
        <v>88</v>
      </c>
      <c r="B9" s="20" t="s">
        <v>6</v>
      </c>
      <c r="C9" s="106"/>
      <c r="D9" s="107">
        <v>35.16754850088185</v>
      </c>
      <c r="F9" s="141"/>
    </row>
    <row r="10" spans="1:6" s="46" customFormat="1" ht="21.75" customHeight="1">
      <c r="A10" s="108" t="s">
        <v>93</v>
      </c>
      <c r="B10" s="20" t="s">
        <v>6</v>
      </c>
      <c r="C10" s="106"/>
      <c r="D10" s="107">
        <v>2.2</v>
      </c>
      <c r="F10" s="141"/>
    </row>
    <row r="11" spans="1:6" s="46" customFormat="1" ht="21.75" customHeight="1">
      <c r="A11" s="108" t="s">
        <v>94</v>
      </c>
      <c r="B11" s="20" t="s">
        <v>6</v>
      </c>
      <c r="C11" s="106"/>
      <c r="D11" s="107">
        <v>34.5</v>
      </c>
      <c r="F11" s="141"/>
    </row>
    <row r="12" spans="1:4" s="46" customFormat="1" ht="21.75" customHeight="1">
      <c r="A12" s="108" t="s">
        <v>95</v>
      </c>
      <c r="B12" s="20" t="s">
        <v>6</v>
      </c>
      <c r="C12" s="106"/>
      <c r="D12" s="107">
        <v>150.2</v>
      </c>
    </row>
    <row r="13" spans="1:4" s="46" customFormat="1" ht="21.75" customHeight="1">
      <c r="A13" s="108" t="s">
        <v>96</v>
      </c>
      <c r="B13" s="20" t="s">
        <v>6</v>
      </c>
      <c r="C13" s="106"/>
      <c r="D13" s="107">
        <v>-38.8</v>
      </c>
    </row>
    <row r="14" spans="1:4" s="46" customFormat="1" ht="21.75" customHeight="1">
      <c r="A14" s="108" t="s">
        <v>97</v>
      </c>
      <c r="B14" s="20" t="s">
        <v>6</v>
      </c>
      <c r="C14" s="106"/>
      <c r="D14" s="107">
        <v>-44.1</v>
      </c>
    </row>
    <row r="15" spans="1:4" s="46" customFormat="1" ht="21.75" customHeight="1">
      <c r="A15" s="108" t="s">
        <v>98</v>
      </c>
      <c r="B15" s="20" t="s">
        <v>6</v>
      </c>
      <c r="C15" s="106"/>
      <c r="D15" s="107">
        <v>30.6</v>
      </c>
    </row>
    <row r="16" spans="1:4" s="46" customFormat="1" ht="21.75" customHeight="1">
      <c r="A16" s="108" t="s">
        <v>99</v>
      </c>
      <c r="B16" s="20" t="s">
        <v>6</v>
      </c>
      <c r="C16" s="106"/>
      <c r="D16" s="107">
        <v>-8.5</v>
      </c>
    </row>
    <row r="17" spans="1:4" s="46" customFormat="1" ht="21.75" customHeight="1">
      <c r="A17" s="108" t="s">
        <v>100</v>
      </c>
      <c r="B17" s="20" t="s">
        <v>101</v>
      </c>
      <c r="C17" s="106">
        <v>2.6375</v>
      </c>
      <c r="D17" s="107">
        <v>302.3</v>
      </c>
    </row>
    <row r="18" spans="1:4" s="46" customFormat="1" ht="21.75" customHeight="1">
      <c r="A18" s="108" t="s">
        <v>102</v>
      </c>
      <c r="B18" s="20" t="s">
        <v>101</v>
      </c>
      <c r="C18" s="106">
        <v>19.7308</v>
      </c>
      <c r="D18" s="107">
        <v>-28.5</v>
      </c>
    </row>
    <row r="19" spans="1:4" ht="21.75" customHeight="1">
      <c r="A19" s="142" t="s">
        <v>103</v>
      </c>
      <c r="B19" s="20" t="s">
        <v>6</v>
      </c>
      <c r="C19" s="106">
        <v>24.0609</v>
      </c>
      <c r="D19" s="107" t="s">
        <v>104</v>
      </c>
    </row>
    <row r="20" spans="1:4" ht="21.75" customHeight="1">
      <c r="A20" s="143" t="s">
        <v>105</v>
      </c>
      <c r="B20" s="38" t="s">
        <v>28</v>
      </c>
      <c r="C20" s="144">
        <v>11.38</v>
      </c>
      <c r="D20" s="114" t="s">
        <v>104</v>
      </c>
    </row>
    <row r="21" spans="1:4" s="124" customFormat="1" ht="16.5" customHeight="1">
      <c r="A21" s="61">
        <v>9</v>
      </c>
      <c r="B21" s="61"/>
      <c r="C21" s="116"/>
      <c r="D21" s="116"/>
    </row>
    <row r="22" spans="3:4" ht="14.25">
      <c r="C22" s="119"/>
      <c r="D22" s="119"/>
    </row>
  </sheetData>
  <sheetProtection/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="150" zoomScaleNormal="150" workbookViewId="0" topLeftCell="A1">
      <selection activeCell="C12" sqref="C1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136" customWidth="1"/>
    <col min="4" max="4" width="7.125" style="136" customWidth="1"/>
  </cols>
  <sheetData>
    <row r="1" spans="1:4" ht="54" customHeight="1">
      <c r="A1" s="4" t="s">
        <v>106</v>
      </c>
      <c r="B1" s="137"/>
      <c r="C1" s="137"/>
      <c r="D1" s="137"/>
    </row>
    <row r="2" spans="1:4" s="1" customFormat="1" ht="16.5" customHeight="1">
      <c r="A2" s="98" t="s">
        <v>1</v>
      </c>
      <c r="B2" s="99" t="s">
        <v>2</v>
      </c>
      <c r="C2" s="100" t="s">
        <v>3</v>
      </c>
      <c r="D2" s="101" t="s">
        <v>31</v>
      </c>
    </row>
    <row r="3" spans="1:4" s="1" customFormat="1" ht="18" customHeight="1">
      <c r="A3" s="71"/>
      <c r="B3" s="102"/>
      <c r="C3" s="38"/>
      <c r="D3" s="103"/>
    </row>
    <row r="4" spans="1:4" ht="33.75" customHeight="1">
      <c r="A4" s="108" t="s">
        <v>16</v>
      </c>
      <c r="B4" s="20" t="s">
        <v>6</v>
      </c>
      <c r="C4" s="138">
        <v>107.38484</v>
      </c>
      <c r="D4" s="139">
        <v>7.66</v>
      </c>
    </row>
    <row r="5" spans="1:4" ht="33.75" customHeight="1">
      <c r="A5" s="108" t="s">
        <v>107</v>
      </c>
      <c r="B5" s="20" t="s">
        <v>6</v>
      </c>
      <c r="C5" s="138">
        <v>31.71</v>
      </c>
      <c r="D5" s="139">
        <v>7.64</v>
      </c>
    </row>
    <row r="6" spans="1:4" ht="33.75" customHeight="1">
      <c r="A6" s="108" t="s">
        <v>108</v>
      </c>
      <c r="B6" s="20" t="s">
        <v>6</v>
      </c>
      <c r="C6" s="138">
        <v>11.351154184</v>
      </c>
      <c r="D6" s="139">
        <v>7.44</v>
      </c>
    </row>
    <row r="7" spans="1:4" ht="33.75" customHeight="1">
      <c r="A7" s="108" t="s">
        <v>109</v>
      </c>
      <c r="B7" s="20" t="s">
        <v>6</v>
      </c>
      <c r="C7" s="138">
        <v>39.63278405199999</v>
      </c>
      <c r="D7" s="139">
        <v>7.72</v>
      </c>
    </row>
    <row r="8" spans="1:4" ht="33.75" customHeight="1">
      <c r="A8" s="108" t="s">
        <v>110</v>
      </c>
      <c r="B8" s="20" t="s">
        <v>6</v>
      </c>
      <c r="C8" s="138">
        <v>23.324276360000002</v>
      </c>
      <c r="D8" s="139">
        <v>7.8</v>
      </c>
    </row>
    <row r="9" spans="1:4" ht="33.75" customHeight="1">
      <c r="A9" s="108" t="s">
        <v>111</v>
      </c>
      <c r="B9" s="20" t="s">
        <v>6</v>
      </c>
      <c r="C9" s="138">
        <v>1.3647943679999999</v>
      </c>
      <c r="D9" s="139">
        <v>7.52</v>
      </c>
    </row>
    <row r="10" spans="1:4" ht="33.75" customHeight="1">
      <c r="A10" s="108" t="s">
        <v>112</v>
      </c>
      <c r="B10" s="20" t="s">
        <v>6</v>
      </c>
      <c r="C10" s="138">
        <v>99.1245</v>
      </c>
      <c r="D10" s="139">
        <v>7.7</v>
      </c>
    </row>
    <row r="11" spans="1:4" ht="33.75" customHeight="1">
      <c r="A11" s="108" t="s">
        <v>113</v>
      </c>
      <c r="B11" s="20" t="s">
        <v>6</v>
      </c>
      <c r="C11" s="138">
        <v>11.12059</v>
      </c>
      <c r="D11" s="139">
        <v>3.34</v>
      </c>
    </row>
    <row r="12" spans="1:4" ht="33.75" customHeight="1">
      <c r="A12" s="108" t="s">
        <v>114</v>
      </c>
      <c r="B12" s="20" t="s">
        <v>6</v>
      </c>
      <c r="C12" s="138">
        <v>8.26034</v>
      </c>
      <c r="D12" s="139">
        <v>7.21</v>
      </c>
    </row>
    <row r="13" spans="1:4" ht="33.75" customHeight="1">
      <c r="A13" s="108" t="s">
        <v>115</v>
      </c>
      <c r="B13" s="20" t="s">
        <v>6</v>
      </c>
      <c r="C13" s="138">
        <v>67.65449</v>
      </c>
      <c r="D13" s="139">
        <v>7.86</v>
      </c>
    </row>
    <row r="14" spans="1:4" ht="33.75" customHeight="1">
      <c r="A14" s="108" t="s">
        <v>116</v>
      </c>
      <c r="B14" s="20" t="s">
        <v>6</v>
      </c>
      <c r="C14" s="138">
        <v>46.86098</v>
      </c>
      <c r="D14" s="139">
        <v>8.87</v>
      </c>
    </row>
    <row r="15" spans="1:4" ht="33.75" customHeight="1">
      <c r="A15" s="108" t="s">
        <v>117</v>
      </c>
      <c r="B15" s="20" t="s">
        <v>6</v>
      </c>
      <c r="C15" s="138">
        <v>39.73035</v>
      </c>
      <c r="D15" s="139">
        <v>7.33</v>
      </c>
    </row>
    <row r="16" spans="1:4" ht="12.75" customHeight="1">
      <c r="A16" s="115"/>
      <c r="B16" s="115"/>
      <c r="C16" s="115"/>
      <c r="D16" s="115"/>
    </row>
    <row r="17" spans="1:4" s="1" customFormat="1" ht="12.75" customHeight="1">
      <c r="A17" s="61">
        <v>10</v>
      </c>
      <c r="B17" s="61"/>
      <c r="C17" s="116"/>
      <c r="D17" s="116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150" zoomScaleNormal="150" workbookViewId="0" topLeftCell="A1">
      <selection activeCell="G10" sqref="G10"/>
    </sheetView>
  </sheetViews>
  <sheetFormatPr defaultColWidth="9.00390625" defaultRowHeight="14.25"/>
  <cols>
    <col min="1" max="1" width="22.375" style="0" bestFit="1" customWidth="1"/>
    <col min="2" max="4" width="7.75390625" style="0" customWidth="1"/>
  </cols>
  <sheetData>
    <row r="1" spans="1:4" ht="54" customHeight="1">
      <c r="A1" s="4" t="s">
        <v>118</v>
      </c>
      <c r="B1" s="4"/>
      <c r="C1" s="4"/>
      <c r="D1" s="4"/>
    </row>
    <row r="2" spans="1:4" s="46" customFormat="1" ht="16.5" customHeight="1">
      <c r="A2" s="98" t="s">
        <v>1</v>
      </c>
      <c r="B2" s="99" t="s">
        <v>119</v>
      </c>
      <c r="C2" s="99" t="s">
        <v>120</v>
      </c>
      <c r="D2" s="101" t="s">
        <v>121</v>
      </c>
    </row>
    <row r="3" spans="1:4" s="46" customFormat="1" ht="18" customHeight="1">
      <c r="A3" s="71"/>
      <c r="B3" s="38"/>
      <c r="C3" s="38"/>
      <c r="D3" s="129"/>
    </row>
    <row r="4" spans="1:4" s="46" customFormat="1" ht="15.75" customHeight="1">
      <c r="A4" s="104" t="s">
        <v>27</v>
      </c>
      <c r="B4" s="130">
        <v>101.70165629</v>
      </c>
      <c r="C4" s="130">
        <v>100.96082</v>
      </c>
      <c r="D4" s="131">
        <v>101.14027248</v>
      </c>
    </row>
    <row r="5" spans="1:4" s="46" customFormat="1" ht="15.75" customHeight="1">
      <c r="A5" s="108" t="s">
        <v>122</v>
      </c>
      <c r="B5" s="130">
        <v>101.75062845</v>
      </c>
      <c r="C5" s="130">
        <v>101.27019228</v>
      </c>
      <c r="D5" s="131">
        <v>101.28125304</v>
      </c>
    </row>
    <row r="6" spans="1:4" s="46" customFormat="1" ht="15.75" customHeight="1">
      <c r="A6" s="108" t="s">
        <v>123</v>
      </c>
      <c r="B6" s="130">
        <v>102.1833132</v>
      </c>
      <c r="C6" s="130">
        <v>102.14552313</v>
      </c>
      <c r="D6" s="131">
        <v>102.26073313</v>
      </c>
    </row>
    <row r="7" spans="1:4" s="46" customFormat="1" ht="15.75" customHeight="1">
      <c r="A7" s="108" t="s">
        <v>124</v>
      </c>
      <c r="B7" s="130">
        <v>101.57301736</v>
      </c>
      <c r="C7" s="130">
        <v>100.96910779</v>
      </c>
      <c r="D7" s="131">
        <v>101.07306702</v>
      </c>
    </row>
    <row r="8" spans="1:4" s="46" customFormat="1" ht="15.75" customHeight="1">
      <c r="A8" s="108" t="s">
        <v>125</v>
      </c>
      <c r="B8" s="130">
        <v>101.42939665</v>
      </c>
      <c r="C8" s="130">
        <v>100.29838128</v>
      </c>
      <c r="D8" s="131">
        <v>100.51540454</v>
      </c>
    </row>
    <row r="9" spans="1:4" s="128" customFormat="1" ht="15.75" customHeight="1">
      <c r="A9" s="104" t="s">
        <v>126</v>
      </c>
      <c r="B9" s="130">
        <v>102.54242327</v>
      </c>
      <c r="C9" s="130">
        <v>100.39673864</v>
      </c>
      <c r="D9" s="131">
        <v>100.99395763</v>
      </c>
    </row>
    <row r="10" spans="1:4" s="46" customFormat="1" ht="15.75" customHeight="1">
      <c r="A10" s="104" t="s">
        <v>127</v>
      </c>
      <c r="B10" s="130">
        <v>101.52335414</v>
      </c>
      <c r="C10" s="130">
        <v>99.84776521</v>
      </c>
      <c r="D10" s="131">
        <v>100.62970498</v>
      </c>
    </row>
    <row r="11" spans="1:4" s="46" customFormat="1" ht="15.75" customHeight="1">
      <c r="A11" s="108" t="s">
        <v>128</v>
      </c>
      <c r="B11" s="130">
        <v>100.36836748</v>
      </c>
      <c r="C11" s="130">
        <v>101.57997577</v>
      </c>
      <c r="D11" s="131">
        <v>101.48886255</v>
      </c>
    </row>
    <row r="12" spans="1:4" s="46" customFormat="1" ht="15.75" customHeight="1">
      <c r="A12" s="108" t="s">
        <v>129</v>
      </c>
      <c r="B12" s="130">
        <v>101.5157372</v>
      </c>
      <c r="C12" s="130">
        <v>99.61451732</v>
      </c>
      <c r="D12" s="131">
        <v>99.56770177</v>
      </c>
    </row>
    <row r="13" spans="1:4" s="46" customFormat="1" ht="15.75" customHeight="1">
      <c r="A13" s="108" t="s">
        <v>130</v>
      </c>
      <c r="B13" s="130">
        <v>104.92152922</v>
      </c>
      <c r="C13" s="130">
        <v>98.5098724</v>
      </c>
      <c r="D13" s="131">
        <v>98.14343209</v>
      </c>
    </row>
    <row r="14" spans="1:4" s="46" customFormat="1" ht="15.75" customHeight="1">
      <c r="A14" s="108" t="s">
        <v>131</v>
      </c>
      <c r="B14" s="130">
        <v>103.9741</v>
      </c>
      <c r="C14" s="130">
        <v>97.12023312</v>
      </c>
      <c r="D14" s="131">
        <v>99.9735591</v>
      </c>
    </row>
    <row r="15" spans="1:4" s="46" customFormat="1" ht="15.75" customHeight="1">
      <c r="A15" s="108" t="s">
        <v>132</v>
      </c>
      <c r="B15" s="130">
        <v>105.7332</v>
      </c>
      <c r="C15" s="130">
        <v>107.79630047</v>
      </c>
      <c r="D15" s="131">
        <v>107.70722179</v>
      </c>
    </row>
    <row r="16" spans="1:4" s="46" customFormat="1" ht="15.75" customHeight="1">
      <c r="A16" s="108" t="s">
        <v>133</v>
      </c>
      <c r="B16" s="130">
        <v>100.49904771</v>
      </c>
      <c r="C16" s="130">
        <v>101.75290366</v>
      </c>
      <c r="D16" s="131">
        <v>101.34319883</v>
      </c>
    </row>
    <row r="17" spans="1:4" s="46" customFormat="1" ht="15.75" customHeight="1">
      <c r="A17" s="108" t="s">
        <v>134</v>
      </c>
      <c r="B17" s="130">
        <v>100.16143553</v>
      </c>
      <c r="C17" s="130">
        <v>98.9043173</v>
      </c>
      <c r="D17" s="131">
        <v>98.88365165</v>
      </c>
    </row>
    <row r="18" spans="1:4" s="46" customFormat="1" ht="15.75" customHeight="1">
      <c r="A18" s="108" t="s">
        <v>135</v>
      </c>
      <c r="B18" s="130">
        <v>100.05436107</v>
      </c>
      <c r="C18" s="130">
        <v>101.14956645</v>
      </c>
      <c r="D18" s="131">
        <v>101.14582489</v>
      </c>
    </row>
    <row r="19" spans="1:4" s="46" customFormat="1" ht="15.75" customHeight="1">
      <c r="A19" s="108" t="s">
        <v>136</v>
      </c>
      <c r="B19" s="130">
        <v>99.91525916</v>
      </c>
      <c r="C19" s="130">
        <v>101.63202206</v>
      </c>
      <c r="D19" s="131">
        <v>101.30739013</v>
      </c>
    </row>
    <row r="20" spans="1:4" s="46" customFormat="1" ht="15.75" customHeight="1">
      <c r="A20" s="108" t="s">
        <v>137</v>
      </c>
      <c r="B20" s="130">
        <v>100.3084949</v>
      </c>
      <c r="C20" s="130">
        <v>101.5019841</v>
      </c>
      <c r="D20" s="131">
        <v>101.24475956</v>
      </c>
    </row>
    <row r="21" spans="1:4" s="46" customFormat="1" ht="15.75" customHeight="1">
      <c r="A21" s="108" t="s">
        <v>138</v>
      </c>
      <c r="B21" s="130">
        <v>102.65305065</v>
      </c>
      <c r="C21" s="130">
        <v>99.60354565</v>
      </c>
      <c r="D21" s="131">
        <v>99.58721277</v>
      </c>
    </row>
    <row r="22" spans="1:4" s="46" customFormat="1" ht="15.75" customHeight="1">
      <c r="A22" s="108" t="s">
        <v>139</v>
      </c>
      <c r="B22" s="130">
        <v>104.0489722</v>
      </c>
      <c r="C22" s="130">
        <v>104.40035606</v>
      </c>
      <c r="D22" s="131">
        <v>104.22896314</v>
      </c>
    </row>
    <row r="23" spans="1:4" s="46" customFormat="1" ht="15.75" customHeight="1">
      <c r="A23" s="108" t="s">
        <v>140</v>
      </c>
      <c r="B23" s="130">
        <v>99.99787449</v>
      </c>
      <c r="C23" s="130">
        <v>101.12502675</v>
      </c>
      <c r="D23" s="131">
        <v>101.55549894</v>
      </c>
    </row>
    <row r="24" spans="1:4" s="46" customFormat="1" ht="15.75" customHeight="1">
      <c r="A24" s="108" t="s">
        <v>141</v>
      </c>
      <c r="B24" s="130">
        <v>101.55671444</v>
      </c>
      <c r="C24" s="130">
        <v>100.93287485</v>
      </c>
      <c r="D24" s="131">
        <v>100.68228042</v>
      </c>
    </row>
    <row r="25" spans="1:4" s="46" customFormat="1" ht="15.75" customHeight="1">
      <c r="A25" s="132" t="s">
        <v>142</v>
      </c>
      <c r="B25" s="130">
        <v>100.89624294</v>
      </c>
      <c r="C25" s="130">
        <v>100.36111687</v>
      </c>
      <c r="D25" s="131">
        <v>100.29075244</v>
      </c>
    </row>
    <row r="26" spans="1:4" s="124" customFormat="1" ht="16.5" customHeight="1">
      <c r="A26" s="133" t="s">
        <v>143</v>
      </c>
      <c r="B26" s="134"/>
      <c r="C26" s="134">
        <v>100.91</v>
      </c>
      <c r="D26" s="135">
        <v>100.86</v>
      </c>
    </row>
    <row r="27" spans="1:4" s="124" customFormat="1" ht="14.25">
      <c r="A27" s="61">
        <v>11</v>
      </c>
      <c r="B27" s="61"/>
      <c r="C27" s="61"/>
      <c r="D27" s="61"/>
    </row>
  </sheetData>
  <sheetProtection/>
  <mergeCells count="6">
    <mergeCell ref="A1:D1"/>
    <mergeCell ref="A27:D2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workbookViewId="0" topLeftCell="A1">
      <selection activeCell="G9" sqref="G9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4.25" customHeight="1">
      <c r="A1" s="4" t="s">
        <v>144</v>
      </c>
      <c r="B1" s="4"/>
      <c r="C1" s="4"/>
      <c r="D1" s="4"/>
    </row>
    <row r="2" spans="1:4" s="46" customFormat="1" ht="18" customHeight="1">
      <c r="A2" s="98" t="s">
        <v>1</v>
      </c>
      <c r="B2" s="99" t="s">
        <v>145</v>
      </c>
      <c r="C2" s="100" t="s">
        <v>3</v>
      </c>
      <c r="D2" s="101" t="s">
        <v>4</v>
      </c>
    </row>
    <row r="3" spans="1:4" s="46" customFormat="1" ht="18" customHeight="1">
      <c r="A3" s="71"/>
      <c r="B3" s="102"/>
      <c r="C3" s="38"/>
      <c r="D3" s="103"/>
    </row>
    <row r="4" spans="1:4" s="46" customFormat="1" ht="21" customHeight="1">
      <c r="A4" s="104" t="s">
        <v>20</v>
      </c>
      <c r="B4" s="105" t="s">
        <v>6</v>
      </c>
      <c r="C4" s="106">
        <v>6.2758</v>
      </c>
      <c r="D4" s="107">
        <v>6.42540996116604</v>
      </c>
    </row>
    <row r="5" spans="1:4" s="46" customFormat="1" ht="21" customHeight="1">
      <c r="A5" s="104" t="s">
        <v>146</v>
      </c>
      <c r="B5" s="105" t="s">
        <v>6</v>
      </c>
      <c r="C5" s="106">
        <v>5.0394</v>
      </c>
      <c r="D5" s="107">
        <v>3.60395551078308</v>
      </c>
    </row>
    <row r="6" spans="1:4" s="46" customFormat="1" ht="21" customHeight="1">
      <c r="A6" s="104" t="s">
        <v>147</v>
      </c>
      <c r="B6" s="105" t="s">
        <v>6</v>
      </c>
      <c r="C6" s="106">
        <v>1.7832</v>
      </c>
      <c r="D6" s="107">
        <v>11.2900205953941</v>
      </c>
    </row>
    <row r="7" spans="1:4" s="46" customFormat="1" ht="21" customHeight="1">
      <c r="A7" s="104" t="s">
        <v>148</v>
      </c>
      <c r="B7" s="105" t="s">
        <v>6</v>
      </c>
      <c r="C7" s="106">
        <v>0.6524</v>
      </c>
      <c r="D7" s="107">
        <v>10.3331642144428</v>
      </c>
    </row>
    <row r="8" spans="1:4" s="46" customFormat="1" ht="21" customHeight="1">
      <c r="A8" s="104" t="s">
        <v>149</v>
      </c>
      <c r="B8" s="105" t="s">
        <v>6</v>
      </c>
      <c r="C8" s="106">
        <v>0.2193</v>
      </c>
      <c r="D8" s="107">
        <v>-23.6951983298539</v>
      </c>
    </row>
    <row r="9" spans="1:4" s="46" customFormat="1" ht="21" customHeight="1">
      <c r="A9" s="104" t="s">
        <v>150</v>
      </c>
      <c r="B9" s="105" t="s">
        <v>6</v>
      </c>
      <c r="C9" s="106">
        <v>1.2364</v>
      </c>
      <c r="D9" s="107">
        <v>19.713400464756</v>
      </c>
    </row>
    <row r="10" spans="1:4" s="46" customFormat="1" ht="21" customHeight="1">
      <c r="A10" s="108" t="s">
        <v>151</v>
      </c>
      <c r="B10" s="105" t="s">
        <v>6</v>
      </c>
      <c r="C10" s="106">
        <v>2.5595</v>
      </c>
      <c r="D10" s="107">
        <v>0.573696412432709</v>
      </c>
    </row>
    <row r="11" spans="1:4" s="46" customFormat="1" ht="21" customHeight="1">
      <c r="A11" s="108" t="s">
        <v>152</v>
      </c>
      <c r="B11" s="105" t="s">
        <v>6</v>
      </c>
      <c r="C11" s="106">
        <v>0.6243</v>
      </c>
      <c r="D11" s="107">
        <v>0.0480769230769231</v>
      </c>
    </row>
    <row r="12" spans="1:4" s="46" customFormat="1" ht="21" customHeight="1">
      <c r="A12" s="108" t="s">
        <v>153</v>
      </c>
      <c r="B12" s="105" t="s">
        <v>6</v>
      </c>
      <c r="C12" s="106">
        <v>0.3365</v>
      </c>
      <c r="D12" s="107">
        <v>9.32423651721897</v>
      </c>
    </row>
    <row r="13" spans="1:4" s="46" customFormat="1" ht="21" customHeight="1">
      <c r="A13" s="108" t="s">
        <v>154</v>
      </c>
      <c r="B13" s="105" t="s">
        <v>6</v>
      </c>
      <c r="C13" s="106">
        <v>1.7405</v>
      </c>
      <c r="D13" s="107">
        <v>17.4822814714816</v>
      </c>
    </row>
    <row r="14" spans="1:4" s="46" customFormat="1" ht="21" customHeight="1">
      <c r="A14" s="108" t="s">
        <v>155</v>
      </c>
      <c r="B14" s="105" t="s">
        <v>6</v>
      </c>
      <c r="C14" s="106">
        <v>0.9642</v>
      </c>
      <c r="D14" s="107">
        <v>9.17119565217391</v>
      </c>
    </row>
    <row r="15" spans="1:4" s="46" customFormat="1" ht="21" customHeight="1">
      <c r="A15" s="108" t="s">
        <v>156</v>
      </c>
      <c r="B15" s="105" t="s">
        <v>6</v>
      </c>
      <c r="C15" s="106">
        <v>0.0508</v>
      </c>
      <c r="D15" s="107">
        <v>-8.46846846846847</v>
      </c>
    </row>
    <row r="16" spans="1:4" s="46" customFormat="1" ht="21" customHeight="1">
      <c r="A16" s="108" t="s">
        <v>21</v>
      </c>
      <c r="B16" s="105" t="s">
        <v>6</v>
      </c>
      <c r="C16" s="106">
        <v>28.9272</v>
      </c>
      <c r="D16" s="107">
        <v>27.3905097434768</v>
      </c>
    </row>
    <row r="17" spans="1:4" s="123" customFormat="1" ht="21" customHeight="1">
      <c r="A17" s="125" t="s">
        <v>157</v>
      </c>
      <c r="B17" s="105" t="s">
        <v>6</v>
      </c>
      <c r="C17" s="106">
        <v>9.2021</v>
      </c>
      <c r="D17" s="107">
        <v>68.2838959803958</v>
      </c>
    </row>
    <row r="18" spans="1:4" s="123" customFormat="1" ht="21" customHeight="1">
      <c r="A18" s="125" t="s">
        <v>152</v>
      </c>
      <c r="B18" s="105" t="s">
        <v>6</v>
      </c>
      <c r="C18" s="106">
        <v>2.3795</v>
      </c>
      <c r="D18" s="107">
        <v>37.4956662429215</v>
      </c>
    </row>
    <row r="19" spans="1:4" s="123" customFormat="1" ht="21" customHeight="1">
      <c r="A19" s="125" t="s">
        <v>153</v>
      </c>
      <c r="B19" s="105" t="s">
        <v>6</v>
      </c>
      <c r="C19" s="106">
        <v>0.7214</v>
      </c>
      <c r="D19" s="107">
        <v>35.0430550355672</v>
      </c>
    </row>
    <row r="20" spans="1:4" s="123" customFormat="1" ht="21" customHeight="1">
      <c r="A20" s="125" t="s">
        <v>154</v>
      </c>
      <c r="B20" s="105" t="s">
        <v>6</v>
      </c>
      <c r="C20" s="106">
        <v>5.0795</v>
      </c>
      <c r="D20" s="107">
        <v>16.055108755255</v>
      </c>
    </row>
    <row r="21" spans="1:4" s="123" customFormat="1" ht="21" customHeight="1">
      <c r="A21" s="125" t="s">
        <v>155</v>
      </c>
      <c r="B21" s="105" t="s">
        <v>6</v>
      </c>
      <c r="C21" s="106">
        <v>11.4271</v>
      </c>
      <c r="D21" s="107">
        <v>8.4638457011599</v>
      </c>
    </row>
    <row r="22" spans="1:4" s="123" customFormat="1" ht="21" customHeight="1">
      <c r="A22" s="126" t="s">
        <v>158</v>
      </c>
      <c r="B22" s="89" t="s">
        <v>6</v>
      </c>
      <c r="C22" s="127">
        <v>0.1176</v>
      </c>
      <c r="D22" s="114">
        <v>88.7640449438202</v>
      </c>
    </row>
    <row r="23" spans="1:4" s="46" customFormat="1" ht="18" customHeight="1">
      <c r="A23" s="61">
        <v>12</v>
      </c>
      <c r="B23" s="61"/>
      <c r="C23" s="61"/>
      <c r="D23" s="61"/>
    </row>
    <row r="24" spans="1:4" s="124" customFormat="1" ht="14.25">
      <c r="A24" s="117"/>
      <c r="B24" s="117"/>
      <c r="C24" s="118"/>
      <c r="D24" s="118"/>
    </row>
    <row r="25" spans="3:4" ht="14.25">
      <c r="C25" s="119"/>
      <c r="D25" s="119"/>
    </row>
  </sheetData>
  <sheetProtection/>
  <mergeCells count="6">
    <mergeCell ref="A1:D1"/>
    <mergeCell ref="A23:D23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150" zoomScaleNormal="150" workbookViewId="0" topLeftCell="A1">
      <selection activeCell="F6" sqref="F6"/>
    </sheetView>
  </sheetViews>
  <sheetFormatPr defaultColWidth="9.00390625" defaultRowHeight="14.25"/>
  <cols>
    <col min="1" max="1" width="23.125" style="48" customWidth="1"/>
    <col min="2" max="2" width="7.625" style="48" customWidth="1"/>
    <col min="3" max="3" width="9.125" style="48" customWidth="1"/>
    <col min="4" max="4" width="7.125" style="48" customWidth="1"/>
    <col min="5" max="16384" width="9.00390625" style="48" customWidth="1"/>
  </cols>
  <sheetData>
    <row r="1" spans="1:4" ht="54" customHeight="1">
      <c r="A1" s="4" t="s">
        <v>159</v>
      </c>
      <c r="B1" s="4"/>
      <c r="C1" s="4"/>
      <c r="D1" s="4"/>
    </row>
    <row r="2" spans="1:4" s="46" customFormat="1" ht="19.5" customHeight="1">
      <c r="A2" s="98" t="s">
        <v>1</v>
      </c>
      <c r="B2" s="99" t="s">
        <v>145</v>
      </c>
      <c r="C2" s="100" t="s">
        <v>3</v>
      </c>
      <c r="D2" s="101" t="s">
        <v>31</v>
      </c>
    </row>
    <row r="3" spans="1:4" s="46" customFormat="1" ht="19.5" customHeight="1">
      <c r="A3" s="71"/>
      <c r="B3" s="102"/>
      <c r="C3" s="38"/>
      <c r="D3" s="103"/>
    </row>
    <row r="4" spans="1:4" ht="19.5" customHeight="1">
      <c r="A4" s="104" t="s">
        <v>22</v>
      </c>
      <c r="B4" s="105" t="s">
        <v>6</v>
      </c>
      <c r="C4" s="106">
        <v>15.9456</v>
      </c>
      <c r="D4" s="107">
        <v>4.535263344215878</v>
      </c>
    </row>
    <row r="5" spans="1:4" ht="19.5" customHeight="1">
      <c r="A5" s="104" t="s">
        <v>160</v>
      </c>
      <c r="B5" s="105" t="s">
        <v>6</v>
      </c>
      <c r="C5" s="106">
        <v>2.3121</v>
      </c>
      <c r="D5" s="107">
        <v>-0.9595202398800637</v>
      </c>
    </row>
    <row r="6" spans="1:4" ht="19.5" customHeight="1">
      <c r="A6" s="108" t="s">
        <v>161</v>
      </c>
      <c r="B6" s="105" t="s">
        <v>6</v>
      </c>
      <c r="C6" s="106">
        <v>5.8251</v>
      </c>
      <c r="D6" s="107">
        <v>-0.7073944022091183</v>
      </c>
    </row>
    <row r="7" spans="1:4" ht="19.5" customHeight="1">
      <c r="A7" s="108" t="s">
        <v>162</v>
      </c>
      <c r="B7" s="105" t="s">
        <v>6</v>
      </c>
      <c r="C7" s="106">
        <v>0.8787</v>
      </c>
      <c r="D7" s="107">
        <v>7.895383104125742</v>
      </c>
    </row>
    <row r="8" spans="1:4" ht="19.5" customHeight="1">
      <c r="A8" s="108" t="s">
        <v>163</v>
      </c>
      <c r="B8" s="105" t="s">
        <v>6</v>
      </c>
      <c r="C8" s="106">
        <v>4.3035</v>
      </c>
      <c r="D8" s="107">
        <v>14.245135257107975</v>
      </c>
    </row>
    <row r="9" spans="1:4" ht="19.5" customHeight="1">
      <c r="A9" s="108" t="s">
        <v>164</v>
      </c>
      <c r="B9" s="105" t="s">
        <v>6</v>
      </c>
      <c r="C9" s="106">
        <v>2.6262</v>
      </c>
      <c r="D9" s="107">
        <v>6.263656227239608</v>
      </c>
    </row>
    <row r="10" spans="1:4" ht="19.5" customHeight="1">
      <c r="A10" s="108" t="s">
        <v>165</v>
      </c>
      <c r="B10" s="105" t="s">
        <v>6</v>
      </c>
      <c r="C10" s="106">
        <v>2.738</v>
      </c>
      <c r="D10" s="107">
        <v>-4.53943239662506</v>
      </c>
    </row>
    <row r="11" spans="1:4" ht="19.5" customHeight="1">
      <c r="A11" s="104" t="s">
        <v>160</v>
      </c>
      <c r="B11" s="105" t="s">
        <v>6</v>
      </c>
      <c r="C11" s="106">
        <v>0.1514</v>
      </c>
      <c r="D11" s="107">
        <v>-53.41538461538462</v>
      </c>
    </row>
    <row r="12" spans="1:4" ht="19.5" customHeight="1">
      <c r="A12" s="108" t="s">
        <v>161</v>
      </c>
      <c r="B12" s="105" t="s">
        <v>6</v>
      </c>
      <c r="C12" s="106">
        <v>0.679</v>
      </c>
      <c r="D12" s="107">
        <v>26.419661143176313</v>
      </c>
    </row>
    <row r="13" spans="1:4" ht="19.5" customHeight="1">
      <c r="A13" s="108" t="s">
        <v>162</v>
      </c>
      <c r="B13" s="105" t="s">
        <v>6</v>
      </c>
      <c r="C13" s="106">
        <v>0.154</v>
      </c>
      <c r="D13" s="107">
        <v>-22.807017543859658</v>
      </c>
    </row>
    <row r="14" spans="1:4" ht="19.5" customHeight="1">
      <c r="A14" s="108" t="s">
        <v>163</v>
      </c>
      <c r="B14" s="105" t="s">
        <v>6</v>
      </c>
      <c r="C14" s="106">
        <v>1.1455</v>
      </c>
      <c r="D14" s="107">
        <v>10.271467077396991</v>
      </c>
    </row>
    <row r="15" spans="1:4" ht="19.5" customHeight="1">
      <c r="A15" s="108" t="s">
        <v>164</v>
      </c>
      <c r="B15" s="105" t="s">
        <v>6</v>
      </c>
      <c r="C15" s="106">
        <v>0.6081</v>
      </c>
      <c r="D15" s="107">
        <v>-20.799687418598594</v>
      </c>
    </row>
    <row r="16" spans="1:4" ht="19.5" customHeight="1">
      <c r="A16" s="121" t="s">
        <v>166</v>
      </c>
      <c r="B16" s="115"/>
      <c r="C16" s="115"/>
      <c r="D16" s="115"/>
    </row>
    <row r="17" spans="1:4" s="46" customFormat="1" ht="18.75" customHeight="1">
      <c r="A17" s="61">
        <v>13</v>
      </c>
      <c r="B17" s="61"/>
      <c r="C17" s="61"/>
      <c r="D17" s="61"/>
    </row>
    <row r="18" spans="1:4" s="120" customFormat="1" ht="14.25">
      <c r="A18" s="117"/>
      <c r="B18" s="117"/>
      <c r="C18" s="118"/>
      <c r="D18" s="118"/>
    </row>
    <row r="19" spans="3:4" ht="14.25">
      <c r="C19" s="122"/>
      <c r="D19" s="122"/>
    </row>
  </sheetData>
  <sheetProtection/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5"/>
  <sheetViews>
    <sheetView zoomScale="150" zoomScaleNormal="150" workbookViewId="0" topLeftCell="A1">
      <selection activeCell="G8" sqref="G8"/>
    </sheetView>
  </sheetViews>
  <sheetFormatPr defaultColWidth="9.00390625" defaultRowHeight="14.25"/>
  <cols>
    <col min="1" max="1" width="28.125" style="48" customWidth="1"/>
    <col min="2" max="2" width="6.125" style="48" customWidth="1"/>
    <col min="3" max="4" width="8.25390625" style="48" customWidth="1"/>
    <col min="5" max="16384" width="9.00390625" style="48" customWidth="1"/>
  </cols>
  <sheetData>
    <row r="1" spans="1:4" ht="54" customHeight="1">
      <c r="A1" s="4" t="s">
        <v>167</v>
      </c>
      <c r="B1" s="4"/>
      <c r="C1" s="4"/>
      <c r="D1" s="4"/>
    </row>
    <row r="2" spans="1:4" s="46" customFormat="1" ht="16.5" customHeight="1">
      <c r="A2" s="98" t="s">
        <v>1</v>
      </c>
      <c r="B2" s="99" t="s">
        <v>168</v>
      </c>
      <c r="C2" s="100" t="s">
        <v>3</v>
      </c>
      <c r="D2" s="101" t="s">
        <v>31</v>
      </c>
    </row>
    <row r="3" spans="1:4" s="46" customFormat="1" ht="16.5" customHeight="1">
      <c r="A3" s="71"/>
      <c r="B3" s="102"/>
      <c r="C3" s="38"/>
      <c r="D3" s="103"/>
    </row>
    <row r="4" spans="1:4" s="46" customFormat="1" ht="17.25" customHeight="1">
      <c r="A4" s="104" t="s">
        <v>169</v>
      </c>
      <c r="B4" s="105" t="s">
        <v>6</v>
      </c>
      <c r="C4" s="106">
        <v>17.0014</v>
      </c>
      <c r="D4" s="107">
        <v>4.082132406058307</v>
      </c>
    </row>
    <row r="5" spans="1:4" s="46" customFormat="1" ht="17.25" customHeight="1">
      <c r="A5" s="104" t="s">
        <v>170</v>
      </c>
      <c r="B5" s="105" t="s">
        <v>6</v>
      </c>
      <c r="C5" s="106">
        <v>2.0768</v>
      </c>
      <c r="D5" s="107">
        <v>77.86913326481672</v>
      </c>
    </row>
    <row r="6" spans="1:4" s="46" customFormat="1" ht="17.25" customHeight="1">
      <c r="A6" s="108" t="s">
        <v>171</v>
      </c>
      <c r="B6" s="105" t="s">
        <v>6</v>
      </c>
      <c r="C6" s="106">
        <v>1.4519</v>
      </c>
      <c r="D6" s="107">
        <v>-14.513659915214319</v>
      </c>
    </row>
    <row r="7" spans="1:4" s="46" customFormat="1" ht="17.25" customHeight="1">
      <c r="A7" s="108" t="s">
        <v>172</v>
      </c>
      <c r="B7" s="105" t="s">
        <v>6</v>
      </c>
      <c r="C7" s="106">
        <v>3.5287</v>
      </c>
      <c r="D7" s="107">
        <v>23.12281926029309</v>
      </c>
    </row>
    <row r="8" spans="1:4" s="46" customFormat="1" ht="17.25" customHeight="1">
      <c r="A8" s="108" t="s">
        <v>173</v>
      </c>
      <c r="B8" s="105" t="s">
        <v>6</v>
      </c>
      <c r="C8" s="106">
        <v>0.6349</v>
      </c>
      <c r="D8" s="107">
        <v>-41.06562703053931</v>
      </c>
    </row>
    <row r="9" spans="1:4" s="46" customFormat="1" ht="17.25" customHeight="1">
      <c r="A9" s="108" t="s">
        <v>161</v>
      </c>
      <c r="B9" s="105" t="s">
        <v>6</v>
      </c>
      <c r="C9" s="106">
        <v>0.8014</v>
      </c>
      <c r="D9" s="107">
        <v>116.71173607355327</v>
      </c>
    </row>
    <row r="10" spans="1:4" s="46" customFormat="1" ht="17.25" customHeight="1">
      <c r="A10" s="104" t="s">
        <v>162</v>
      </c>
      <c r="B10" s="105" t="s">
        <v>6</v>
      </c>
      <c r="C10" s="106">
        <v>0.2458</v>
      </c>
      <c r="D10" s="107">
        <v>41.671469740634</v>
      </c>
    </row>
    <row r="11" spans="1:4" s="46" customFormat="1" ht="17.25" customHeight="1">
      <c r="A11" s="108" t="s">
        <v>163</v>
      </c>
      <c r="B11" s="105" t="s">
        <v>6</v>
      </c>
      <c r="C11" s="106">
        <v>1.223</v>
      </c>
      <c r="D11" s="107">
        <v>32.30203375162268</v>
      </c>
    </row>
    <row r="12" spans="1:4" s="46" customFormat="1" ht="17.25" customHeight="1">
      <c r="A12" s="108" t="s">
        <v>164</v>
      </c>
      <c r="B12" s="105" t="s">
        <v>6</v>
      </c>
      <c r="C12" s="106">
        <v>0.6236</v>
      </c>
      <c r="D12" s="107">
        <v>94.26791277258566</v>
      </c>
    </row>
    <row r="13" spans="1:4" s="46" customFormat="1" ht="17.25" customHeight="1">
      <c r="A13" s="108" t="s">
        <v>174</v>
      </c>
      <c r="B13" s="105" t="s">
        <v>175</v>
      </c>
      <c r="C13" s="110">
        <v>19833</v>
      </c>
      <c r="D13" s="107">
        <v>14.38375915566065</v>
      </c>
    </row>
    <row r="14" spans="1:4" s="46" customFormat="1" ht="17.25" customHeight="1">
      <c r="A14" s="108" t="s">
        <v>176</v>
      </c>
      <c r="B14" s="105" t="s">
        <v>175</v>
      </c>
      <c r="C14" s="110">
        <v>3862</v>
      </c>
      <c r="D14" s="107">
        <v>43.729065872720504</v>
      </c>
    </row>
    <row r="15" spans="1:4" s="46" customFormat="1" ht="17.25" customHeight="1">
      <c r="A15" s="108" t="s">
        <v>177</v>
      </c>
      <c r="B15" s="105" t="s">
        <v>175</v>
      </c>
      <c r="C15" s="110">
        <v>92079</v>
      </c>
      <c r="D15" s="107">
        <v>12.626596213121974</v>
      </c>
    </row>
    <row r="16" spans="1:4" s="46" customFormat="1" ht="17.25" customHeight="1">
      <c r="A16" s="104" t="s">
        <v>176</v>
      </c>
      <c r="B16" s="105" t="s">
        <v>175</v>
      </c>
      <c r="C16" s="110">
        <v>16669</v>
      </c>
      <c r="D16" s="107">
        <v>-1.7795062164869484</v>
      </c>
    </row>
    <row r="17" spans="1:4" s="46" customFormat="1" ht="17.25" customHeight="1">
      <c r="A17" s="108" t="s">
        <v>178</v>
      </c>
      <c r="B17" s="105" t="s">
        <v>175</v>
      </c>
      <c r="C17" s="110">
        <v>20531</v>
      </c>
      <c r="D17" s="107">
        <v>4.440940075287415</v>
      </c>
    </row>
    <row r="18" spans="1:4" s="46" customFormat="1" ht="17.25" customHeight="1">
      <c r="A18" s="108" t="s">
        <v>173</v>
      </c>
      <c r="B18" s="105" t="s">
        <v>175</v>
      </c>
      <c r="C18" s="110">
        <v>1171</v>
      </c>
      <c r="D18" s="107">
        <v>30.255839822024473</v>
      </c>
    </row>
    <row r="19" spans="1:4" s="46" customFormat="1" ht="17.25" customHeight="1">
      <c r="A19" s="108" t="s">
        <v>161</v>
      </c>
      <c r="B19" s="105" t="s">
        <v>175</v>
      </c>
      <c r="C19" s="110">
        <v>4412</v>
      </c>
      <c r="D19" s="107">
        <v>16.750463085472347</v>
      </c>
    </row>
    <row r="20" spans="1:4" s="46" customFormat="1" ht="17.25" customHeight="1">
      <c r="A20" s="104" t="s">
        <v>162</v>
      </c>
      <c r="B20" s="105" t="s">
        <v>175</v>
      </c>
      <c r="C20" s="110">
        <v>1653</v>
      </c>
      <c r="D20" s="107">
        <v>25.990853658536583</v>
      </c>
    </row>
    <row r="21" spans="1:4" s="46" customFormat="1" ht="17.25" customHeight="1">
      <c r="A21" s="108" t="s">
        <v>163</v>
      </c>
      <c r="B21" s="105" t="s">
        <v>175</v>
      </c>
      <c r="C21" s="110">
        <v>9498</v>
      </c>
      <c r="D21" s="107">
        <v>-9.697661152310324</v>
      </c>
    </row>
    <row r="22" spans="1:4" s="46" customFormat="1" ht="17.25" customHeight="1">
      <c r="A22" s="108" t="s">
        <v>164</v>
      </c>
      <c r="B22" s="105" t="s">
        <v>175</v>
      </c>
      <c r="C22" s="110">
        <v>3797</v>
      </c>
      <c r="D22" s="107">
        <v>20.539682539682538</v>
      </c>
    </row>
    <row r="23" spans="1:4" s="46" customFormat="1" ht="17.25" customHeight="1">
      <c r="A23" s="115" t="s">
        <v>179</v>
      </c>
      <c r="B23" s="115"/>
      <c r="C23" s="115"/>
      <c r="D23" s="115"/>
    </row>
    <row r="24" spans="1:4" s="120" customFormat="1" ht="16.5" customHeight="1">
      <c r="A24" s="61">
        <v>14</v>
      </c>
      <c r="B24" s="61"/>
      <c r="C24" s="116"/>
      <c r="D24" s="116"/>
    </row>
    <row r="25" spans="1:4" s="120" customFormat="1" ht="14.25">
      <c r="A25" s="117"/>
      <c r="B25" s="117"/>
      <c r="C25" s="117"/>
      <c r="D25" s="117"/>
    </row>
  </sheetData>
  <sheetProtection/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="150" zoomScaleNormal="150" workbookViewId="0" topLeftCell="A13">
      <selection activeCell="G5" sqref="G5"/>
    </sheetView>
  </sheetViews>
  <sheetFormatPr defaultColWidth="9.00390625" defaultRowHeight="14.25"/>
  <cols>
    <col min="1" max="1" width="27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180</v>
      </c>
      <c r="B1" s="4"/>
      <c r="C1" s="4"/>
      <c r="D1" s="4"/>
    </row>
    <row r="2" spans="1:4" s="46" customFormat="1" ht="18" customHeight="1">
      <c r="A2" s="98" t="s">
        <v>1</v>
      </c>
      <c r="B2" s="99" t="s">
        <v>145</v>
      </c>
      <c r="C2" s="100" t="s">
        <v>181</v>
      </c>
      <c r="D2" s="101" t="s">
        <v>31</v>
      </c>
    </row>
    <row r="3" spans="1:4" s="46" customFormat="1" ht="18" customHeight="1">
      <c r="A3" s="71"/>
      <c r="B3" s="102"/>
      <c r="C3" s="38"/>
      <c r="D3" s="103"/>
    </row>
    <row r="4" spans="1:4" s="46" customFormat="1" ht="27.75" customHeight="1">
      <c r="A4" s="104" t="s">
        <v>182</v>
      </c>
      <c r="B4" s="105" t="s">
        <v>6</v>
      </c>
      <c r="C4" s="106">
        <v>64.35</v>
      </c>
      <c r="D4" s="107">
        <v>26.6</v>
      </c>
    </row>
    <row r="5" spans="1:4" s="46" customFormat="1" ht="27.75" customHeight="1">
      <c r="A5" s="104" t="s">
        <v>183</v>
      </c>
      <c r="B5" s="105" t="s">
        <v>184</v>
      </c>
      <c r="C5" s="106">
        <v>438.34</v>
      </c>
      <c r="D5" s="107">
        <v>27.7</v>
      </c>
    </row>
    <row r="6" spans="1:4" s="46" customFormat="1" ht="27.75" customHeight="1">
      <c r="A6" s="108" t="s">
        <v>185</v>
      </c>
      <c r="B6" s="105" t="s">
        <v>184</v>
      </c>
      <c r="C6" s="106">
        <v>20.33</v>
      </c>
      <c r="D6" s="107">
        <v>19.5</v>
      </c>
    </row>
    <row r="7" spans="1:4" s="46" customFormat="1" ht="27.75" customHeight="1">
      <c r="A7" s="108" t="s">
        <v>186</v>
      </c>
      <c r="B7" s="105" t="s">
        <v>184</v>
      </c>
      <c r="C7" s="106">
        <v>418.01</v>
      </c>
      <c r="D7" s="107">
        <v>28.1</v>
      </c>
    </row>
    <row r="8" spans="1:4" s="46" customFormat="1" ht="27.75" customHeight="1">
      <c r="A8" s="108" t="s">
        <v>187</v>
      </c>
      <c r="B8" s="105" t="s">
        <v>184</v>
      </c>
      <c r="C8" s="106">
        <v>3.1826</v>
      </c>
      <c r="D8" s="107">
        <v>-19.3</v>
      </c>
    </row>
    <row r="9" spans="1:4" s="46" customFormat="1" ht="27.75" customHeight="1">
      <c r="A9" s="108" t="s">
        <v>188</v>
      </c>
      <c r="B9" s="105" t="s">
        <v>184</v>
      </c>
      <c r="C9" s="106">
        <v>0.1925</v>
      </c>
      <c r="D9" s="107">
        <v>8.5</v>
      </c>
    </row>
    <row r="10" spans="1:4" s="46" customFormat="1" ht="27.75" customHeight="1">
      <c r="A10" s="104" t="s">
        <v>189</v>
      </c>
      <c r="B10" s="105" t="s">
        <v>184</v>
      </c>
      <c r="C10" s="106">
        <v>0.9659</v>
      </c>
      <c r="D10" s="107">
        <v>-5.8</v>
      </c>
    </row>
    <row r="11" spans="1:4" s="46" customFormat="1" ht="27.75" customHeight="1">
      <c r="A11" s="108" t="s">
        <v>190</v>
      </c>
      <c r="B11" s="105" t="s">
        <v>184</v>
      </c>
      <c r="C11" s="106">
        <v>1.8731</v>
      </c>
      <c r="D11" s="107">
        <v>-28.3</v>
      </c>
    </row>
    <row r="12" spans="1:4" s="46" customFormat="1" ht="27.75" customHeight="1">
      <c r="A12" s="108" t="s">
        <v>191</v>
      </c>
      <c r="B12" s="105" t="s">
        <v>184</v>
      </c>
      <c r="C12" s="106">
        <v>0.1511</v>
      </c>
      <c r="D12" s="107">
        <v>17</v>
      </c>
    </row>
    <row r="13" spans="1:4" s="46" customFormat="1" ht="27.75" customHeight="1">
      <c r="A13" s="108" t="s">
        <v>192</v>
      </c>
      <c r="B13" s="105" t="s">
        <v>28</v>
      </c>
      <c r="C13" s="109">
        <v>47</v>
      </c>
      <c r="D13" s="107"/>
    </row>
    <row r="14" spans="1:5" s="46" customFormat="1" ht="27.75" customHeight="1">
      <c r="A14" s="108" t="s">
        <v>193</v>
      </c>
      <c r="B14" s="105" t="s">
        <v>194</v>
      </c>
      <c r="C14" s="110">
        <v>20895.1</v>
      </c>
      <c r="D14" s="107">
        <v>7.5</v>
      </c>
      <c r="E14" s="111"/>
    </row>
    <row r="15" spans="1:4" s="46" customFormat="1" ht="27.75" customHeight="1">
      <c r="A15" s="104" t="s">
        <v>195</v>
      </c>
      <c r="B15" s="105" t="s">
        <v>194</v>
      </c>
      <c r="C15" s="110">
        <v>24170.2</v>
      </c>
      <c r="D15" s="107">
        <v>6.5</v>
      </c>
    </row>
    <row r="16" spans="1:4" s="46" customFormat="1" ht="27.75" customHeight="1">
      <c r="A16" s="112" t="s">
        <v>196</v>
      </c>
      <c r="B16" s="89" t="s">
        <v>194</v>
      </c>
      <c r="C16" s="113">
        <v>14944.5</v>
      </c>
      <c r="D16" s="114">
        <v>9.3</v>
      </c>
    </row>
    <row r="17" spans="1:4" s="46" customFormat="1" ht="27.75" customHeight="1">
      <c r="A17" s="115" t="s">
        <v>197</v>
      </c>
      <c r="B17" s="115"/>
      <c r="C17" s="115"/>
      <c r="D17" s="115"/>
    </row>
    <row r="18" spans="1:4" s="46" customFormat="1" ht="18" customHeight="1">
      <c r="A18" s="61">
        <v>15</v>
      </c>
      <c r="B18" s="61"/>
      <c r="C18" s="116"/>
      <c r="D18" s="116"/>
    </row>
    <row r="19" spans="1:4" s="46" customFormat="1" ht="14.25">
      <c r="A19" s="117"/>
      <c r="B19" s="117"/>
      <c r="C19" s="118"/>
      <c r="D19" s="118"/>
    </row>
    <row r="20" spans="3:4" ht="14.25">
      <c r="C20" s="119"/>
      <c r="D20" s="119"/>
    </row>
  </sheetData>
  <sheetProtection/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6">
      <selection activeCell="I31" sqref="I31"/>
    </sheetView>
  </sheetViews>
  <sheetFormatPr defaultColWidth="9.00390625" defaultRowHeight="14.25"/>
  <cols>
    <col min="1" max="1" width="10.125" style="48" customWidth="1"/>
    <col min="2" max="3" width="9.25390625" style="48" customWidth="1"/>
    <col min="4" max="4" width="9.25390625" style="49" customWidth="1"/>
    <col min="5" max="5" width="9.25390625" style="48" customWidth="1"/>
    <col min="6" max="16384" width="9.00390625" style="48" customWidth="1"/>
  </cols>
  <sheetData>
    <row r="1" spans="1:5" ht="41.25" customHeight="1">
      <c r="A1" s="4" t="s">
        <v>198</v>
      </c>
      <c r="B1" s="4"/>
      <c r="C1" s="4"/>
      <c r="D1" s="4"/>
      <c r="E1" s="4"/>
    </row>
    <row r="2" spans="1:5" s="1" customFormat="1" ht="18" customHeight="1">
      <c r="A2" s="50" t="s">
        <v>199</v>
      </c>
      <c r="B2" s="51" t="s">
        <v>11</v>
      </c>
      <c r="C2" s="51"/>
      <c r="D2" s="52" t="s">
        <v>15</v>
      </c>
      <c r="E2" s="53"/>
    </row>
    <row r="3" spans="1:5" s="46" customFormat="1" ht="27" customHeight="1">
      <c r="A3" s="50"/>
      <c r="B3" s="54" t="s">
        <v>200</v>
      </c>
      <c r="C3" s="55" t="s">
        <v>201</v>
      </c>
      <c r="D3" s="54" t="s">
        <v>200</v>
      </c>
      <c r="E3" s="56" t="s">
        <v>201</v>
      </c>
    </row>
    <row r="4" spans="1:5" s="46" customFormat="1" ht="14.25" customHeight="1">
      <c r="A4" s="57" t="s">
        <v>202</v>
      </c>
      <c r="B4" s="13"/>
      <c r="C4" s="13"/>
      <c r="D4" s="13"/>
      <c r="E4" s="14"/>
    </row>
    <row r="5" spans="1:5" s="46" customFormat="1" ht="14.25" customHeight="1">
      <c r="A5" s="57" t="s">
        <v>203</v>
      </c>
      <c r="B5" s="13">
        <v>42.83</v>
      </c>
      <c r="C5" s="13">
        <v>5.1</v>
      </c>
      <c r="D5" s="13">
        <v>35.69</v>
      </c>
      <c r="E5" s="14">
        <v>0.3</v>
      </c>
    </row>
    <row r="6" spans="1:5" s="46" customFormat="1" ht="14.25" customHeight="1">
      <c r="A6" s="57" t="s">
        <v>204</v>
      </c>
      <c r="B6" s="13">
        <v>82.51</v>
      </c>
      <c r="C6" s="13">
        <v>7.2</v>
      </c>
      <c r="D6" s="13">
        <v>83.3698</v>
      </c>
      <c r="E6" s="14">
        <v>11</v>
      </c>
    </row>
    <row r="7" spans="1:5" s="46" customFormat="1" ht="14.25" customHeight="1">
      <c r="A7" s="57" t="s">
        <v>205</v>
      </c>
      <c r="B7" s="13">
        <v>113.9</v>
      </c>
      <c r="C7" s="13">
        <v>7</v>
      </c>
      <c r="D7" s="13">
        <v>111.65</v>
      </c>
      <c r="E7" s="14">
        <v>10.9</v>
      </c>
    </row>
    <row r="8" spans="1:5" s="46" customFormat="1" ht="14.25" customHeight="1">
      <c r="A8" s="57" t="s">
        <v>206</v>
      </c>
      <c r="B8" s="13">
        <v>144.07</v>
      </c>
      <c r="C8" s="13">
        <v>6.6</v>
      </c>
      <c r="D8" s="13">
        <v>145.6238</v>
      </c>
      <c r="E8" s="14">
        <v>10</v>
      </c>
    </row>
    <row r="9" spans="1:5" s="46" customFormat="1" ht="14.25" customHeight="1">
      <c r="A9" s="57" t="s">
        <v>207</v>
      </c>
      <c r="B9" s="13">
        <v>192</v>
      </c>
      <c r="C9" s="13">
        <v>7.2</v>
      </c>
      <c r="D9" s="13">
        <v>206.3182</v>
      </c>
      <c r="E9" s="14">
        <v>11.8</v>
      </c>
    </row>
    <row r="10" spans="1:5" s="46" customFormat="1" ht="14.25" customHeight="1">
      <c r="A10" s="57" t="s">
        <v>208</v>
      </c>
      <c r="B10" s="13">
        <v>224.92</v>
      </c>
      <c r="C10" s="13">
        <v>6.9</v>
      </c>
      <c r="D10" s="13">
        <v>233.5772</v>
      </c>
      <c r="E10" s="14">
        <v>6.4</v>
      </c>
    </row>
    <row r="11" spans="1:5" s="46" customFormat="1" ht="14.25" customHeight="1">
      <c r="A11" s="57" t="s">
        <v>209</v>
      </c>
      <c r="B11" s="13">
        <v>257.34</v>
      </c>
      <c r="C11" s="13">
        <v>6.8</v>
      </c>
      <c r="D11" s="13">
        <v>272.8922</v>
      </c>
      <c r="E11" s="14">
        <v>6.6</v>
      </c>
    </row>
    <row r="12" spans="1:5" s="46" customFormat="1" ht="14.25" customHeight="1">
      <c r="A12" s="57" t="s">
        <v>210</v>
      </c>
      <c r="B12" s="13">
        <v>296.58</v>
      </c>
      <c r="C12" s="13">
        <v>7</v>
      </c>
      <c r="D12" s="13">
        <v>322.6999</v>
      </c>
      <c r="E12" s="14">
        <v>7</v>
      </c>
    </row>
    <row r="13" spans="1:5" s="46" customFormat="1" ht="14.25" customHeight="1">
      <c r="A13" s="57" t="s">
        <v>211</v>
      </c>
      <c r="B13" s="13">
        <v>328.68</v>
      </c>
      <c r="C13" s="13">
        <v>6.9</v>
      </c>
      <c r="D13" s="13">
        <v>360.9638</v>
      </c>
      <c r="E13" s="14">
        <v>7.5</v>
      </c>
    </row>
    <row r="14" spans="1:5" s="46" customFormat="1" ht="14.25" customHeight="1">
      <c r="A14" s="57" t="s">
        <v>212</v>
      </c>
      <c r="B14" s="13">
        <v>363.57</v>
      </c>
      <c r="C14" s="13">
        <v>6.7</v>
      </c>
      <c r="D14" s="13">
        <v>402.8789</v>
      </c>
      <c r="E14" s="14">
        <v>5.7</v>
      </c>
    </row>
    <row r="15" spans="1:5" s="46" customFormat="1" ht="14.25" customHeight="1">
      <c r="A15" s="57" t="s">
        <v>213</v>
      </c>
      <c r="B15" s="13">
        <v>369.72</v>
      </c>
      <c r="C15" s="13">
        <v>6.4</v>
      </c>
      <c r="D15" s="13">
        <v>501.046</v>
      </c>
      <c r="E15" s="14">
        <v>10.2</v>
      </c>
    </row>
    <row r="16" spans="1:5" s="46" customFormat="1" ht="14.25" customHeight="1">
      <c r="A16" s="57" t="s">
        <v>214</v>
      </c>
      <c r="B16" s="13"/>
      <c r="C16" s="13"/>
      <c r="D16" s="13"/>
      <c r="E16" s="14"/>
    </row>
    <row r="17" spans="1:5" s="46" customFormat="1" ht="14.25" customHeight="1">
      <c r="A17" s="57" t="s">
        <v>203</v>
      </c>
      <c r="B17" s="13">
        <v>37.65</v>
      </c>
      <c r="C17" s="13">
        <v>7.4</v>
      </c>
      <c r="D17" s="13"/>
      <c r="E17" s="14">
        <v>7.7</v>
      </c>
    </row>
    <row r="18" spans="1:5" s="46" customFormat="1" ht="14.25" customHeight="1">
      <c r="A18" s="57" t="s">
        <v>204</v>
      </c>
      <c r="B18" s="13">
        <v>66.65</v>
      </c>
      <c r="C18" s="13">
        <v>4.7</v>
      </c>
      <c r="D18" s="13"/>
      <c r="E18" s="14">
        <v>5</v>
      </c>
    </row>
    <row r="19" spans="1:5" s="46" customFormat="1" ht="14.25" customHeight="1">
      <c r="A19" s="57" t="s">
        <v>205</v>
      </c>
      <c r="B19" s="13">
        <v>95.46</v>
      </c>
      <c r="C19" s="13">
        <v>5.4</v>
      </c>
      <c r="D19" s="13"/>
      <c r="E19" s="14">
        <v>3.6</v>
      </c>
    </row>
    <row r="20" spans="1:5" s="46" customFormat="1" ht="14.25" customHeight="1">
      <c r="A20" s="57" t="s">
        <v>206</v>
      </c>
      <c r="B20" s="13">
        <v>122.29</v>
      </c>
      <c r="C20" s="13">
        <v>4.2</v>
      </c>
      <c r="D20" s="13"/>
      <c r="E20" s="14">
        <v>5.6</v>
      </c>
    </row>
    <row r="21" spans="1:5" s="46" customFormat="1" ht="14.25" customHeight="1">
      <c r="A21" s="57" t="s">
        <v>207</v>
      </c>
      <c r="B21" s="13">
        <v>158.28</v>
      </c>
      <c r="C21" s="13">
        <v>3.3</v>
      </c>
      <c r="D21" s="13"/>
      <c r="E21" s="14">
        <v>4.2</v>
      </c>
    </row>
    <row r="22" spans="1:5" s="46" customFormat="1" ht="14.25" customHeight="1">
      <c r="A22" s="57" t="s">
        <v>208</v>
      </c>
      <c r="B22" s="13">
        <v>186.44</v>
      </c>
      <c r="C22" s="13">
        <v>2.9</v>
      </c>
      <c r="D22" s="13"/>
      <c r="E22" s="14">
        <v>4.4</v>
      </c>
    </row>
    <row r="23" spans="1:5" s="46" customFormat="1" ht="14.25" customHeight="1">
      <c r="A23" s="57" t="s">
        <v>209</v>
      </c>
      <c r="B23" s="13">
        <v>199.69</v>
      </c>
      <c r="C23" s="13">
        <v>2.9</v>
      </c>
      <c r="D23" s="13"/>
      <c r="E23" s="14">
        <v>7.1</v>
      </c>
    </row>
    <row r="24" spans="1:5" s="46" customFormat="1" ht="14.25" customHeight="1">
      <c r="A24" s="57" t="s">
        <v>210</v>
      </c>
      <c r="B24" s="13">
        <v>227.32</v>
      </c>
      <c r="C24" s="13">
        <v>3.4</v>
      </c>
      <c r="D24" s="13"/>
      <c r="E24" s="14">
        <v>6.6</v>
      </c>
    </row>
    <row r="25" spans="1:5" s="46" customFormat="1" ht="14.25" customHeight="1">
      <c r="A25" s="57" t="s">
        <v>211</v>
      </c>
      <c r="B25" s="13">
        <v>251.48</v>
      </c>
      <c r="C25" s="13">
        <v>2.6</v>
      </c>
      <c r="D25" s="13"/>
      <c r="E25" s="14">
        <v>5</v>
      </c>
    </row>
    <row r="26" spans="1:5" s="46" customFormat="1" ht="14.25" customHeight="1">
      <c r="A26" s="57" t="s">
        <v>212</v>
      </c>
      <c r="B26" s="13">
        <v>278.13</v>
      </c>
      <c r="C26" s="13">
        <v>3</v>
      </c>
      <c r="D26" s="13"/>
      <c r="E26" s="14">
        <v>5.1</v>
      </c>
    </row>
    <row r="27" spans="1:5" s="46" customFormat="1" ht="14.25" customHeight="1">
      <c r="A27" s="57" t="s">
        <v>213</v>
      </c>
      <c r="B27" s="13">
        <v>311.5</v>
      </c>
      <c r="C27" s="13">
        <v>3.7</v>
      </c>
      <c r="D27" s="78"/>
      <c r="E27" s="97">
        <v>3.4</v>
      </c>
    </row>
    <row r="28" spans="1:5" s="46" customFormat="1" ht="14.25" customHeight="1">
      <c r="A28" s="57" t="s">
        <v>215</v>
      </c>
      <c r="B28" s="13"/>
      <c r="C28" s="13"/>
      <c r="D28" s="13"/>
      <c r="E28" s="14"/>
    </row>
    <row r="29" spans="1:5" s="46" customFormat="1" ht="14.25" customHeight="1">
      <c r="A29" s="94" t="s">
        <v>203</v>
      </c>
      <c r="B29" s="80">
        <v>34.08</v>
      </c>
      <c r="C29" s="80">
        <v>2.5</v>
      </c>
      <c r="D29" s="80"/>
      <c r="E29" s="81">
        <v>0.1</v>
      </c>
    </row>
    <row r="30" spans="1:5" s="46" customFormat="1" ht="9" customHeight="1">
      <c r="A30" s="61"/>
      <c r="B30" s="61"/>
      <c r="C30" s="61"/>
      <c r="D30" s="61"/>
      <c r="E30" s="61"/>
    </row>
    <row r="31" spans="1:187" s="47" customFormat="1" ht="15" customHeight="1">
      <c r="A31" s="45">
        <v>16</v>
      </c>
      <c r="B31" s="45"/>
      <c r="C31" s="45"/>
      <c r="D31" s="45"/>
      <c r="E31" s="45"/>
      <c r="F31" s="62"/>
      <c r="G31" s="63"/>
      <c r="H31" s="62"/>
      <c r="I31" s="63"/>
      <c r="J31" s="62"/>
      <c r="K31" s="63"/>
      <c r="L31" s="62"/>
      <c r="M31" s="63"/>
      <c r="N31" s="62"/>
      <c r="O31" s="63"/>
      <c r="P31" s="62"/>
      <c r="Q31" s="63"/>
      <c r="R31" s="62"/>
      <c r="S31" s="63"/>
      <c r="T31" s="62"/>
      <c r="U31" s="63"/>
      <c r="V31" s="62"/>
      <c r="W31" s="63"/>
      <c r="X31" s="62"/>
      <c r="Y31" s="63"/>
      <c r="Z31" s="62"/>
      <c r="AA31" s="63"/>
      <c r="AB31" s="62"/>
      <c r="AC31" s="63"/>
      <c r="AD31" s="62"/>
      <c r="AE31" s="63"/>
      <c r="AF31" s="62"/>
      <c r="AG31" s="63"/>
      <c r="AH31" s="62"/>
      <c r="AI31" s="63"/>
      <c r="AJ31" s="62"/>
      <c r="AK31" s="63"/>
      <c r="AL31" s="62"/>
      <c r="AM31" s="63"/>
      <c r="AN31" s="62"/>
      <c r="AO31" s="63"/>
      <c r="AP31" s="62"/>
      <c r="AQ31" s="63"/>
      <c r="AR31" s="62"/>
      <c r="AS31" s="63"/>
      <c r="AT31" s="62"/>
      <c r="AU31" s="63"/>
      <c r="AV31" s="62"/>
      <c r="AW31" s="63"/>
      <c r="AX31" s="62"/>
      <c r="AY31" s="63"/>
      <c r="AZ31" s="62"/>
      <c r="BA31" s="63"/>
      <c r="BB31" s="62"/>
      <c r="BC31" s="63"/>
      <c r="BD31" s="62"/>
      <c r="BE31" s="63"/>
      <c r="BF31" s="62"/>
      <c r="BG31" s="63"/>
      <c r="BH31" s="62"/>
      <c r="BI31" s="63"/>
      <c r="BJ31" s="62"/>
      <c r="BK31" s="63"/>
      <c r="BL31" s="62"/>
      <c r="BM31" s="63"/>
      <c r="BN31" s="62"/>
      <c r="BO31" s="63"/>
      <c r="BP31" s="62"/>
      <c r="BQ31" s="63"/>
      <c r="BR31" s="62"/>
      <c r="BS31" s="63"/>
      <c r="BT31" s="62"/>
      <c r="BU31" s="63"/>
      <c r="BV31" s="62"/>
      <c r="BW31" s="63"/>
      <c r="BX31" s="62"/>
      <c r="BY31" s="63"/>
      <c r="BZ31" s="62"/>
      <c r="CA31" s="63"/>
      <c r="CB31" s="62"/>
      <c r="CC31" s="63"/>
      <c r="CD31" s="62"/>
      <c r="CE31" s="63"/>
      <c r="CF31" s="62"/>
      <c r="CG31" s="63"/>
      <c r="CH31" s="62"/>
      <c r="CI31" s="63"/>
      <c r="CJ31" s="62"/>
      <c r="CK31" s="63"/>
      <c r="CL31" s="62"/>
      <c r="CM31" s="63"/>
      <c r="CN31" s="62"/>
      <c r="CO31" s="63"/>
      <c r="CP31" s="62"/>
      <c r="CQ31" s="63"/>
      <c r="CR31" s="62"/>
      <c r="CS31" s="63"/>
      <c r="CT31" s="62"/>
      <c r="CU31" s="63"/>
      <c r="CV31" s="62"/>
      <c r="CW31" s="63"/>
      <c r="CX31" s="62"/>
      <c r="CY31" s="63"/>
      <c r="CZ31" s="62"/>
      <c r="DA31" s="63"/>
      <c r="DB31" s="62"/>
      <c r="DC31" s="63"/>
      <c r="DD31" s="62"/>
      <c r="DE31" s="63"/>
      <c r="DF31" s="62"/>
      <c r="DG31" s="63"/>
      <c r="DH31" s="62"/>
      <c r="DI31" s="63"/>
      <c r="DJ31" s="62"/>
      <c r="DK31" s="63"/>
      <c r="DL31" s="62"/>
      <c r="DM31" s="63"/>
      <c r="DN31" s="62"/>
      <c r="DO31" s="63"/>
      <c r="DP31" s="62"/>
      <c r="DQ31" s="63"/>
      <c r="DR31" s="62"/>
      <c r="DS31" s="63"/>
      <c r="DT31" s="62"/>
      <c r="DU31" s="63"/>
      <c r="DV31" s="62"/>
      <c r="DW31" s="63"/>
      <c r="DX31" s="62"/>
      <c r="DY31" s="63"/>
      <c r="DZ31" s="62"/>
      <c r="EA31" s="63"/>
      <c r="EB31" s="62"/>
      <c r="EC31" s="63"/>
      <c r="ED31" s="62"/>
      <c r="EE31" s="63"/>
      <c r="EF31" s="62"/>
      <c r="EG31" s="63"/>
      <c r="EH31" s="62"/>
      <c r="EI31" s="63"/>
      <c r="EJ31" s="62"/>
      <c r="EK31" s="63"/>
      <c r="EL31" s="62"/>
      <c r="EM31" s="63"/>
      <c r="EN31" s="62"/>
      <c r="EO31" s="63"/>
      <c r="EP31" s="62"/>
      <c r="EQ31" s="63"/>
      <c r="ER31" s="62"/>
      <c r="ES31" s="63"/>
      <c r="ET31" s="62"/>
      <c r="EU31" s="63"/>
      <c r="EV31" s="62"/>
      <c r="EW31" s="63"/>
      <c r="EX31" s="62"/>
      <c r="EY31" s="63"/>
      <c r="EZ31" s="62"/>
      <c r="FA31" s="63"/>
      <c r="FB31" s="62"/>
      <c r="FC31" s="63"/>
      <c r="FD31" s="62"/>
      <c r="FE31" s="63"/>
      <c r="FF31" s="62"/>
      <c r="FG31" s="63"/>
      <c r="FH31" s="62"/>
      <c r="FI31" s="63"/>
      <c r="FJ31" s="62"/>
      <c r="FK31" s="63"/>
      <c r="FL31" s="62"/>
      <c r="FM31" s="63"/>
      <c r="FN31" s="62"/>
      <c r="FO31" s="63"/>
      <c r="FP31" s="62"/>
      <c r="FQ31" s="63"/>
      <c r="FR31" s="62"/>
      <c r="FS31" s="63"/>
      <c r="FT31" s="62"/>
      <c r="FU31" s="63"/>
      <c r="FV31" s="62"/>
      <c r="FW31" s="63"/>
      <c r="FX31" s="62"/>
      <c r="FY31" s="63"/>
      <c r="FZ31" s="62"/>
      <c r="GA31" s="63"/>
      <c r="GB31" s="62"/>
      <c r="GC31" s="63"/>
      <c r="GD31" s="62"/>
      <c r="GE31" s="63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E32"/>
  <sheetViews>
    <sheetView zoomScale="150" zoomScaleNormal="150" workbookViewId="0" topLeftCell="A19">
      <selection activeCell="G32" sqref="G32"/>
    </sheetView>
  </sheetViews>
  <sheetFormatPr defaultColWidth="9.00390625" defaultRowHeight="14.25"/>
  <cols>
    <col min="1" max="1" width="10.125" style="48" customWidth="1"/>
    <col min="2" max="3" width="9.25390625" style="48" customWidth="1"/>
    <col min="4" max="4" width="10.375" style="49" customWidth="1"/>
    <col min="5" max="5" width="9.25390625" style="48" customWidth="1"/>
    <col min="6" max="16384" width="9.00390625" style="48" customWidth="1"/>
  </cols>
  <sheetData>
    <row r="1" spans="1:5" ht="41.25" customHeight="1">
      <c r="A1" s="4" t="s">
        <v>198</v>
      </c>
      <c r="B1" s="4"/>
      <c r="C1" s="4"/>
      <c r="D1" s="4"/>
      <c r="E1" s="4"/>
    </row>
    <row r="2" spans="1:5" s="1" customFormat="1" ht="18" customHeight="1">
      <c r="A2" s="50" t="s">
        <v>199</v>
      </c>
      <c r="B2" s="51" t="s">
        <v>16</v>
      </c>
      <c r="C2" s="51"/>
      <c r="D2" s="86" t="s">
        <v>216</v>
      </c>
      <c r="E2" s="87"/>
    </row>
    <row r="3" spans="1:5" s="1" customFormat="1" ht="13.5" customHeight="1">
      <c r="A3" s="50"/>
      <c r="B3" s="88" t="s">
        <v>217</v>
      </c>
      <c r="C3" s="88" t="s">
        <v>218</v>
      </c>
      <c r="D3" s="89" t="s">
        <v>219</v>
      </c>
      <c r="E3" s="90"/>
    </row>
    <row r="4" spans="1:5" s="46" customFormat="1" ht="13.5" customHeight="1">
      <c r="A4" s="50"/>
      <c r="B4" s="72" t="s">
        <v>220</v>
      </c>
      <c r="C4" s="91" t="s">
        <v>221</v>
      </c>
      <c r="D4" s="92" t="s">
        <v>222</v>
      </c>
      <c r="E4" s="93" t="s">
        <v>223</v>
      </c>
    </row>
    <row r="5" spans="1:5" s="46" customFormat="1" ht="14.25" customHeight="1">
      <c r="A5" s="57" t="s">
        <v>202</v>
      </c>
      <c r="B5" s="13"/>
      <c r="C5" s="13"/>
      <c r="D5" s="13"/>
      <c r="E5" s="14"/>
    </row>
    <row r="6" spans="1:5" s="46" customFormat="1" ht="14.25" customHeight="1">
      <c r="A6" s="57" t="s">
        <v>203</v>
      </c>
      <c r="B6" s="13">
        <v>92.69</v>
      </c>
      <c r="C6" s="13">
        <v>10.9</v>
      </c>
      <c r="D6" s="13">
        <v>101.24535419</v>
      </c>
      <c r="E6" s="14">
        <v>1.24535419</v>
      </c>
    </row>
    <row r="7" spans="1:5" s="46" customFormat="1" ht="14.25" customHeight="1">
      <c r="A7" s="57" t="s">
        <v>204</v>
      </c>
      <c r="B7" s="13">
        <v>138.5</v>
      </c>
      <c r="C7" s="13">
        <v>11.01</v>
      </c>
      <c r="D7" s="13">
        <v>101.29720244</v>
      </c>
      <c r="E7" s="14">
        <v>1.29720244000001</v>
      </c>
    </row>
    <row r="8" spans="1:5" s="46" customFormat="1" ht="14.25" customHeight="1">
      <c r="A8" s="57" t="s">
        <v>205</v>
      </c>
      <c r="B8" s="13">
        <v>183.65</v>
      </c>
      <c r="C8" s="13">
        <v>10.77</v>
      </c>
      <c r="D8" s="13">
        <v>101.34134051</v>
      </c>
      <c r="E8" s="14">
        <v>1.34134050999999</v>
      </c>
    </row>
    <row r="9" spans="1:5" s="46" customFormat="1" ht="14.25" customHeight="1">
      <c r="A9" s="57" t="s">
        <v>206</v>
      </c>
      <c r="B9" s="13">
        <v>229.040954741667</v>
      </c>
      <c r="C9" s="13">
        <v>10.6</v>
      </c>
      <c r="D9" s="13">
        <v>101.35193955</v>
      </c>
      <c r="E9" s="14">
        <v>1.35193955</v>
      </c>
    </row>
    <row r="10" spans="1:5" s="46" customFormat="1" ht="14.25" customHeight="1">
      <c r="A10" s="57" t="s">
        <v>207</v>
      </c>
      <c r="B10" s="13">
        <v>274.59</v>
      </c>
      <c r="C10" s="13">
        <v>10.55</v>
      </c>
      <c r="D10" s="13">
        <v>101.37999993</v>
      </c>
      <c r="E10" s="14">
        <v>1.37999993</v>
      </c>
    </row>
    <row r="11" spans="1:5" s="46" customFormat="1" ht="14.25" customHeight="1">
      <c r="A11" s="57" t="s">
        <v>208</v>
      </c>
      <c r="B11" s="13">
        <v>319.65</v>
      </c>
      <c r="C11" s="13">
        <v>10.4</v>
      </c>
      <c r="D11" s="13">
        <v>101.42782122</v>
      </c>
      <c r="E11" s="14">
        <v>1.42782122</v>
      </c>
    </row>
    <row r="12" spans="1:5" s="46" customFormat="1" ht="14.25" customHeight="1">
      <c r="A12" s="57" t="s">
        <v>209</v>
      </c>
      <c r="B12" s="13">
        <v>365.53</v>
      </c>
      <c r="C12" s="13">
        <v>10.5</v>
      </c>
      <c r="D12" s="13">
        <v>101.46550475</v>
      </c>
      <c r="E12" s="14">
        <v>1.46550474999999</v>
      </c>
    </row>
    <row r="13" spans="1:5" s="46" customFormat="1" ht="14.25" customHeight="1">
      <c r="A13" s="57" t="s">
        <v>210</v>
      </c>
      <c r="B13" s="13">
        <v>410.73</v>
      </c>
      <c r="C13" s="13">
        <v>10.4</v>
      </c>
      <c r="D13" s="13">
        <v>101.41815931</v>
      </c>
      <c r="E13" s="14">
        <v>1.41815930999999</v>
      </c>
    </row>
    <row r="14" spans="1:5" s="46" customFormat="1" ht="14.25" customHeight="1">
      <c r="A14" s="57" t="s">
        <v>211</v>
      </c>
      <c r="B14" s="13">
        <v>455.61</v>
      </c>
      <c r="C14" s="13">
        <v>10.3</v>
      </c>
      <c r="D14" s="13">
        <v>101.39527908</v>
      </c>
      <c r="E14" s="14">
        <v>1.39527907999999</v>
      </c>
    </row>
    <row r="15" spans="1:5" s="46" customFormat="1" ht="14.25" customHeight="1">
      <c r="A15" s="57" t="s">
        <v>212</v>
      </c>
      <c r="B15" s="13">
        <v>500.03</v>
      </c>
      <c r="C15" s="13">
        <v>10.02</v>
      </c>
      <c r="D15" s="13">
        <v>101.35001748</v>
      </c>
      <c r="E15" s="14">
        <v>1.35001748000001</v>
      </c>
    </row>
    <row r="16" spans="1:5" s="46" customFormat="1" ht="14.25" customHeight="1">
      <c r="A16" s="57" t="s">
        <v>213</v>
      </c>
      <c r="B16" s="13">
        <v>544.05467</v>
      </c>
      <c r="C16" s="13">
        <v>9.76</v>
      </c>
      <c r="D16" s="13">
        <v>101.32856778</v>
      </c>
      <c r="E16" s="14">
        <v>1.32856778</v>
      </c>
    </row>
    <row r="17" spans="1:5" s="46" customFormat="1" ht="14.25" customHeight="1">
      <c r="A17" s="57" t="s">
        <v>214</v>
      </c>
      <c r="B17" s="13"/>
      <c r="C17" s="13"/>
      <c r="D17" s="13"/>
      <c r="E17" s="14"/>
    </row>
    <row r="18" spans="1:5" s="46" customFormat="1" ht="14.25" customHeight="1">
      <c r="A18" s="57" t="s">
        <v>203</v>
      </c>
      <c r="B18" s="13">
        <v>99.74239</v>
      </c>
      <c r="C18" s="13">
        <v>7.8</v>
      </c>
      <c r="D18" s="13">
        <v>102.14726204</v>
      </c>
      <c r="E18" s="14">
        <v>2.14726204</v>
      </c>
    </row>
    <row r="19" spans="1:5" s="46" customFormat="1" ht="14.25" customHeight="1">
      <c r="A19" s="57" t="s">
        <v>204</v>
      </c>
      <c r="B19" s="13">
        <v>149.79</v>
      </c>
      <c r="C19" s="13">
        <v>8.1</v>
      </c>
      <c r="D19" s="13">
        <v>102.19610526</v>
      </c>
      <c r="E19" s="14">
        <v>2.19610526</v>
      </c>
    </row>
    <row r="20" spans="1:5" s="46" customFormat="1" ht="14.25" customHeight="1">
      <c r="A20" s="57" t="s">
        <v>205</v>
      </c>
      <c r="B20" s="13">
        <v>199.77</v>
      </c>
      <c r="C20" s="13">
        <v>8.3</v>
      </c>
      <c r="D20" s="13">
        <v>102.12054772</v>
      </c>
      <c r="E20" s="14">
        <v>2.12054772</v>
      </c>
    </row>
    <row r="21" spans="1:5" s="46" customFormat="1" ht="14.25" customHeight="1">
      <c r="A21" s="57" t="s">
        <v>206</v>
      </c>
      <c r="B21" s="13">
        <v>248.58</v>
      </c>
      <c r="C21" s="13">
        <v>8.5</v>
      </c>
      <c r="D21" s="13">
        <v>102.08245127</v>
      </c>
      <c r="E21" s="14">
        <v>2.08245127000001</v>
      </c>
    </row>
    <row r="22" spans="1:5" s="46" customFormat="1" ht="14.25" customHeight="1">
      <c r="A22" s="57" t="s">
        <v>207</v>
      </c>
      <c r="B22" s="13">
        <v>295.93</v>
      </c>
      <c r="C22" s="13">
        <v>8.3</v>
      </c>
      <c r="D22" s="13">
        <v>102.04719206</v>
      </c>
      <c r="E22" s="14">
        <v>2.04719206</v>
      </c>
    </row>
    <row r="23" spans="1:5" s="46" customFormat="1" ht="14.25" customHeight="1">
      <c r="A23" s="57" t="s">
        <v>208</v>
      </c>
      <c r="B23" s="13">
        <v>343.02</v>
      </c>
      <c r="C23" s="13">
        <v>8.14</v>
      </c>
      <c r="D23" s="13">
        <v>102.04819722</v>
      </c>
      <c r="E23" s="14">
        <v>2.04819722000001</v>
      </c>
    </row>
    <row r="24" spans="1:5" s="46" customFormat="1" ht="14.25" customHeight="1">
      <c r="A24" s="57" t="s">
        <v>209</v>
      </c>
      <c r="B24" s="13">
        <v>393.77889</v>
      </c>
      <c r="C24" s="13">
        <v>8.44</v>
      </c>
      <c r="D24" s="13">
        <v>102.08149815</v>
      </c>
      <c r="E24" s="14">
        <v>2.08149815</v>
      </c>
    </row>
    <row r="25" spans="1:5" s="46" customFormat="1" ht="14.25" customHeight="1">
      <c r="A25" s="57" t="s">
        <v>210</v>
      </c>
      <c r="B25" s="13">
        <v>441.64</v>
      </c>
      <c r="C25" s="13">
        <v>8.57</v>
      </c>
      <c r="D25" s="13">
        <v>102.17920371</v>
      </c>
      <c r="E25" s="14">
        <v>2.17920371</v>
      </c>
    </row>
    <row r="26" spans="1:5" s="46" customFormat="1" ht="14.25" customHeight="1">
      <c r="A26" s="57" t="s">
        <v>211</v>
      </c>
      <c r="B26" s="13">
        <v>491.67914</v>
      </c>
      <c r="C26" s="13">
        <v>8.65</v>
      </c>
      <c r="D26" s="13">
        <v>102.22378559</v>
      </c>
      <c r="E26" s="14">
        <v>2.22378559000001</v>
      </c>
    </row>
    <row r="27" spans="1:5" s="46" customFormat="1" ht="14.25" customHeight="1">
      <c r="A27" s="57" t="s">
        <v>212</v>
      </c>
      <c r="B27" s="13">
        <v>539.79</v>
      </c>
      <c r="C27" s="13">
        <v>8.71</v>
      </c>
      <c r="D27" s="13">
        <v>102.20179188</v>
      </c>
      <c r="E27" s="14">
        <v>2.20179188</v>
      </c>
    </row>
    <row r="28" spans="1:5" s="46" customFormat="1" ht="14.25" customHeight="1">
      <c r="A28" s="57" t="s">
        <v>213</v>
      </c>
      <c r="B28" s="13">
        <v>588.1</v>
      </c>
      <c r="C28" s="13">
        <v>8.9</v>
      </c>
      <c r="D28" s="13">
        <v>102.2</v>
      </c>
      <c r="E28" s="14">
        <v>2.2</v>
      </c>
    </row>
    <row r="29" spans="1:5" s="46" customFormat="1" ht="14.25" customHeight="1">
      <c r="A29" s="57" t="s">
        <v>215</v>
      </c>
      <c r="B29" s="13"/>
      <c r="C29" s="13"/>
      <c r="D29" s="13"/>
      <c r="E29" s="14"/>
    </row>
    <row r="30" spans="1:5" s="46" customFormat="1" ht="14.25" customHeight="1">
      <c r="A30" s="94" t="s">
        <v>203</v>
      </c>
      <c r="B30" s="80">
        <v>107.38484</v>
      </c>
      <c r="C30" s="80">
        <v>7.66</v>
      </c>
      <c r="D30" s="95">
        <v>101.14027248</v>
      </c>
      <c r="E30" s="96">
        <v>1.140272479999993</v>
      </c>
    </row>
    <row r="31" spans="1:5" s="46" customFormat="1" ht="9" customHeight="1">
      <c r="A31" s="61"/>
      <c r="B31" s="61"/>
      <c r="C31" s="61"/>
      <c r="D31" s="61"/>
      <c r="E31" s="61"/>
    </row>
    <row r="32" spans="1:187" s="47" customFormat="1" ht="15" customHeight="1">
      <c r="A32" s="45">
        <v>17</v>
      </c>
      <c r="B32" s="45"/>
      <c r="C32" s="45"/>
      <c r="D32" s="45"/>
      <c r="E32" s="45"/>
      <c r="F32" s="62"/>
      <c r="G32" s="63"/>
      <c r="H32" s="62"/>
      <c r="I32" s="63"/>
      <c r="J32" s="62"/>
      <c r="K32" s="63"/>
      <c r="L32" s="62"/>
      <c r="M32" s="63"/>
      <c r="N32" s="62"/>
      <c r="O32" s="63"/>
      <c r="P32" s="62"/>
      <c r="Q32" s="63"/>
      <c r="R32" s="62"/>
      <c r="S32" s="63"/>
      <c r="T32" s="62"/>
      <c r="U32" s="63"/>
      <c r="V32" s="62"/>
      <c r="W32" s="63"/>
      <c r="X32" s="62"/>
      <c r="Y32" s="63"/>
      <c r="Z32" s="62"/>
      <c r="AA32" s="63"/>
      <c r="AB32" s="62"/>
      <c r="AC32" s="63"/>
      <c r="AD32" s="62"/>
      <c r="AE32" s="63"/>
      <c r="AF32" s="62"/>
      <c r="AG32" s="63"/>
      <c r="AH32" s="62"/>
      <c r="AI32" s="63"/>
      <c r="AJ32" s="62"/>
      <c r="AK32" s="63"/>
      <c r="AL32" s="62"/>
      <c r="AM32" s="63"/>
      <c r="AN32" s="62"/>
      <c r="AO32" s="63"/>
      <c r="AP32" s="62"/>
      <c r="AQ32" s="63"/>
      <c r="AR32" s="62"/>
      <c r="AS32" s="63"/>
      <c r="AT32" s="62"/>
      <c r="AU32" s="63"/>
      <c r="AV32" s="62"/>
      <c r="AW32" s="63"/>
      <c r="AX32" s="62"/>
      <c r="AY32" s="63"/>
      <c r="AZ32" s="62"/>
      <c r="BA32" s="63"/>
      <c r="BB32" s="62"/>
      <c r="BC32" s="63"/>
      <c r="BD32" s="62"/>
      <c r="BE32" s="63"/>
      <c r="BF32" s="62"/>
      <c r="BG32" s="63"/>
      <c r="BH32" s="62"/>
      <c r="BI32" s="63"/>
      <c r="BJ32" s="62"/>
      <c r="BK32" s="63"/>
      <c r="BL32" s="62"/>
      <c r="BM32" s="63"/>
      <c r="BN32" s="62"/>
      <c r="BO32" s="63"/>
      <c r="BP32" s="62"/>
      <c r="BQ32" s="63"/>
      <c r="BR32" s="62"/>
      <c r="BS32" s="63"/>
      <c r="BT32" s="62"/>
      <c r="BU32" s="63"/>
      <c r="BV32" s="62"/>
      <c r="BW32" s="63"/>
      <c r="BX32" s="62"/>
      <c r="BY32" s="63"/>
      <c r="BZ32" s="62"/>
      <c r="CA32" s="63"/>
      <c r="CB32" s="62"/>
      <c r="CC32" s="63"/>
      <c r="CD32" s="62"/>
      <c r="CE32" s="63"/>
      <c r="CF32" s="62"/>
      <c r="CG32" s="63"/>
      <c r="CH32" s="62"/>
      <c r="CI32" s="63"/>
      <c r="CJ32" s="62"/>
      <c r="CK32" s="63"/>
      <c r="CL32" s="62"/>
      <c r="CM32" s="63"/>
      <c r="CN32" s="62"/>
      <c r="CO32" s="63"/>
      <c r="CP32" s="62"/>
      <c r="CQ32" s="63"/>
      <c r="CR32" s="62"/>
      <c r="CS32" s="63"/>
      <c r="CT32" s="62"/>
      <c r="CU32" s="63"/>
      <c r="CV32" s="62"/>
      <c r="CW32" s="63"/>
      <c r="CX32" s="62"/>
      <c r="CY32" s="63"/>
      <c r="CZ32" s="62"/>
      <c r="DA32" s="63"/>
      <c r="DB32" s="62"/>
      <c r="DC32" s="63"/>
      <c r="DD32" s="62"/>
      <c r="DE32" s="63"/>
      <c r="DF32" s="62"/>
      <c r="DG32" s="63"/>
      <c r="DH32" s="62"/>
      <c r="DI32" s="63"/>
      <c r="DJ32" s="62"/>
      <c r="DK32" s="63"/>
      <c r="DL32" s="62"/>
      <c r="DM32" s="63"/>
      <c r="DN32" s="62"/>
      <c r="DO32" s="63"/>
      <c r="DP32" s="62"/>
      <c r="DQ32" s="63"/>
      <c r="DR32" s="62"/>
      <c r="DS32" s="63"/>
      <c r="DT32" s="62"/>
      <c r="DU32" s="63"/>
      <c r="DV32" s="62"/>
      <c r="DW32" s="63"/>
      <c r="DX32" s="62"/>
      <c r="DY32" s="63"/>
      <c r="DZ32" s="62"/>
      <c r="EA32" s="63"/>
      <c r="EB32" s="62"/>
      <c r="EC32" s="63"/>
      <c r="ED32" s="62"/>
      <c r="EE32" s="63"/>
      <c r="EF32" s="62"/>
      <c r="EG32" s="63"/>
      <c r="EH32" s="62"/>
      <c r="EI32" s="63"/>
      <c r="EJ32" s="62"/>
      <c r="EK32" s="63"/>
      <c r="EL32" s="62"/>
      <c r="EM32" s="63"/>
      <c r="EN32" s="62"/>
      <c r="EO32" s="63"/>
      <c r="EP32" s="62"/>
      <c r="EQ32" s="63"/>
      <c r="ER32" s="62"/>
      <c r="ES32" s="63"/>
      <c r="ET32" s="62"/>
      <c r="EU32" s="63"/>
      <c r="EV32" s="62"/>
      <c r="EW32" s="63"/>
      <c r="EX32" s="62"/>
      <c r="EY32" s="63"/>
      <c r="EZ32" s="62"/>
      <c r="FA32" s="63"/>
      <c r="FB32" s="62"/>
      <c r="FC32" s="63"/>
      <c r="FD32" s="62"/>
      <c r="FE32" s="63"/>
      <c r="FF32" s="62"/>
      <c r="FG32" s="63"/>
      <c r="FH32" s="62"/>
      <c r="FI32" s="63"/>
      <c r="FJ32" s="62"/>
      <c r="FK32" s="63"/>
      <c r="FL32" s="62"/>
      <c r="FM32" s="63"/>
      <c r="FN32" s="62"/>
      <c r="FO32" s="63"/>
      <c r="FP32" s="62"/>
      <c r="FQ32" s="63"/>
      <c r="FR32" s="62"/>
      <c r="FS32" s="63"/>
      <c r="FT32" s="62"/>
      <c r="FU32" s="63"/>
      <c r="FV32" s="62"/>
      <c r="FW32" s="63"/>
      <c r="FX32" s="62"/>
      <c r="FY32" s="63"/>
      <c r="FZ32" s="62"/>
      <c r="GA32" s="63"/>
      <c r="GB32" s="62"/>
      <c r="GC32" s="63"/>
      <c r="GD32" s="62"/>
      <c r="GE32" s="63"/>
    </row>
  </sheetData>
  <sheetProtection/>
  <mergeCells count="7">
    <mergeCell ref="A1:E1"/>
    <mergeCell ref="B2:C2"/>
    <mergeCell ref="D2:E2"/>
    <mergeCell ref="D3:E3"/>
    <mergeCell ref="A31:E31"/>
    <mergeCell ref="A32:E32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3">
      <selection activeCell="G29" sqref="G29"/>
    </sheetView>
  </sheetViews>
  <sheetFormatPr defaultColWidth="9.00390625" defaultRowHeight="14.25"/>
  <cols>
    <col min="1" max="1" width="10.125" style="48" customWidth="1"/>
    <col min="2" max="3" width="9.25390625" style="48" customWidth="1"/>
    <col min="4" max="4" width="10.375" style="49" customWidth="1"/>
    <col min="5" max="5" width="9.25390625" style="48" customWidth="1"/>
    <col min="6" max="16384" width="9.00390625" style="48" customWidth="1"/>
  </cols>
  <sheetData>
    <row r="1" spans="1:5" ht="41.25" customHeight="1">
      <c r="A1" s="4" t="s">
        <v>198</v>
      </c>
      <c r="B1" s="4"/>
      <c r="C1" s="4"/>
      <c r="D1" s="4"/>
      <c r="E1" s="4"/>
    </row>
    <row r="2" spans="1:5" s="1" customFormat="1" ht="18" customHeight="1">
      <c r="A2" s="50" t="s">
        <v>199</v>
      </c>
      <c r="B2" s="51" t="s">
        <v>20</v>
      </c>
      <c r="C2" s="51"/>
      <c r="D2" s="52" t="s">
        <v>21</v>
      </c>
      <c r="E2" s="53"/>
    </row>
    <row r="3" spans="1:5" s="46" customFormat="1" ht="27" customHeight="1">
      <c r="A3" s="50"/>
      <c r="B3" s="54" t="s">
        <v>200</v>
      </c>
      <c r="C3" s="55" t="s">
        <v>201</v>
      </c>
      <c r="D3" s="54" t="s">
        <v>224</v>
      </c>
      <c r="E3" s="56" t="s">
        <v>201</v>
      </c>
    </row>
    <row r="4" spans="1:5" s="46" customFormat="1" ht="14.25" customHeight="1">
      <c r="A4" s="57" t="s">
        <v>202</v>
      </c>
      <c r="B4" s="13"/>
      <c r="C4" s="13"/>
      <c r="D4" s="13"/>
      <c r="E4" s="14"/>
    </row>
    <row r="5" spans="1:5" s="46" customFormat="1" ht="14.25" customHeight="1">
      <c r="A5" s="57" t="s">
        <v>203</v>
      </c>
      <c r="B5" s="13">
        <v>5.5791</v>
      </c>
      <c r="C5" s="13">
        <v>3.36691447231293</v>
      </c>
      <c r="D5" s="13">
        <v>15.6315</v>
      </c>
      <c r="E5" s="14">
        <v>30.2896436757658</v>
      </c>
    </row>
    <row r="6" spans="1:5" s="46" customFormat="1" ht="14.25" customHeight="1">
      <c r="A6" s="57" t="s">
        <v>204</v>
      </c>
      <c r="B6" s="13">
        <v>9.6277</v>
      </c>
      <c r="C6" s="13">
        <v>2.38882442417519</v>
      </c>
      <c r="D6" s="13">
        <v>31.5022</v>
      </c>
      <c r="E6" s="14">
        <v>14.6722967438982</v>
      </c>
    </row>
    <row r="7" spans="1:5" s="46" customFormat="1" ht="14.25" customHeight="1">
      <c r="A7" s="57" t="s">
        <v>205</v>
      </c>
      <c r="B7" s="13">
        <v>12.8232</v>
      </c>
      <c r="C7" s="13">
        <v>0.591474607383235</v>
      </c>
      <c r="D7" s="13">
        <v>47.9207</v>
      </c>
      <c r="E7" s="14">
        <v>15.6672250409126</v>
      </c>
    </row>
    <row r="8" spans="1:5" s="46" customFormat="1" ht="14.25" customHeight="1">
      <c r="A8" s="57" t="s">
        <v>206</v>
      </c>
      <c r="B8" s="13">
        <v>15.7274</v>
      </c>
      <c r="C8" s="13">
        <v>-1.31441996714852</v>
      </c>
      <c r="D8" s="13">
        <v>59.3511</v>
      </c>
      <c r="E8" s="14">
        <v>15.9665491065759</v>
      </c>
    </row>
    <row r="9" spans="1:5" s="46" customFormat="1" ht="14.25" customHeight="1">
      <c r="A9" s="57" t="s">
        <v>207</v>
      </c>
      <c r="B9" s="13">
        <v>21.8758</v>
      </c>
      <c r="C9" s="13">
        <v>2.87329295361348</v>
      </c>
      <c r="D9" s="13">
        <v>72.9572</v>
      </c>
      <c r="E9" s="14">
        <v>10.5192757195163</v>
      </c>
    </row>
    <row r="10" spans="1:5" s="46" customFormat="1" ht="14.25" customHeight="1">
      <c r="A10" s="57" t="s">
        <v>208</v>
      </c>
      <c r="B10" s="13">
        <v>24.8147</v>
      </c>
      <c r="C10" s="13">
        <v>1.27291574840426</v>
      </c>
      <c r="D10" s="13">
        <v>83.5299</v>
      </c>
      <c r="E10" s="14">
        <v>10.1148079744678</v>
      </c>
    </row>
    <row r="11" spans="1:5" s="46" customFormat="1" ht="14.25" customHeight="1">
      <c r="A11" s="57" t="s">
        <v>209</v>
      </c>
      <c r="B11" s="13">
        <v>27.5385</v>
      </c>
      <c r="C11" s="13">
        <v>2.47902791449679</v>
      </c>
      <c r="D11" s="13">
        <v>93.739</v>
      </c>
      <c r="E11" s="14">
        <v>3.89447737439208</v>
      </c>
    </row>
    <row r="12" spans="1:5" s="46" customFormat="1" ht="14.25" customHeight="1">
      <c r="A12" s="57" t="s">
        <v>210</v>
      </c>
      <c r="B12" s="13">
        <v>31.0703</v>
      </c>
      <c r="C12" s="13">
        <v>3.95254229179015</v>
      </c>
      <c r="D12" s="13">
        <v>108.6781</v>
      </c>
      <c r="E12" s="14">
        <v>1.1234690013185</v>
      </c>
    </row>
    <row r="13" spans="1:5" s="46" customFormat="1" ht="14.25" customHeight="1">
      <c r="A13" s="57" t="s">
        <v>211</v>
      </c>
      <c r="B13" s="13">
        <v>35.1764</v>
      </c>
      <c r="C13" s="13">
        <v>4.96398729710287</v>
      </c>
      <c r="D13" s="13">
        <v>115.2579</v>
      </c>
      <c r="E13" s="14">
        <v>-2.14236227853002</v>
      </c>
    </row>
    <row r="14" spans="1:5" s="46" customFormat="1" ht="14.25" customHeight="1">
      <c r="A14" s="57" t="s">
        <v>212</v>
      </c>
      <c r="B14" s="13">
        <v>38.2268</v>
      </c>
      <c r="C14" s="13">
        <v>3.0063781456222</v>
      </c>
      <c r="D14" s="13">
        <v>127.6946</v>
      </c>
      <c r="E14" s="14">
        <v>-0.118189348566279</v>
      </c>
    </row>
    <row r="15" spans="1:5" s="46" customFormat="1" ht="14.25" customHeight="1">
      <c r="A15" s="57" t="s">
        <v>213</v>
      </c>
      <c r="B15" s="13">
        <v>44.5904</v>
      </c>
      <c r="C15" s="13">
        <v>1.86010903913782</v>
      </c>
      <c r="D15" s="13">
        <v>142.8209</v>
      </c>
      <c r="E15" s="14">
        <v>-2.62645118535629</v>
      </c>
    </row>
    <row r="16" spans="1:5" s="46" customFormat="1" ht="14.25" customHeight="1">
      <c r="A16" s="57" t="s">
        <v>214</v>
      </c>
      <c r="B16" s="13"/>
      <c r="C16" s="13"/>
      <c r="D16" s="13"/>
      <c r="E16" s="14"/>
    </row>
    <row r="17" spans="1:5" s="46" customFormat="1" ht="14.25" customHeight="1">
      <c r="A17" s="57" t="s">
        <v>203</v>
      </c>
      <c r="B17" s="13">
        <v>5.8969</v>
      </c>
      <c r="C17" s="13">
        <v>5.69625925328458</v>
      </c>
      <c r="D17" s="13">
        <v>22.7075</v>
      </c>
      <c r="E17" s="14">
        <v>45.2675686914244</v>
      </c>
    </row>
    <row r="18" spans="1:5" s="46" customFormat="1" ht="14.25" customHeight="1">
      <c r="A18" s="57" t="s">
        <v>204</v>
      </c>
      <c r="B18" s="13">
        <v>10.4098</v>
      </c>
      <c r="C18" s="13">
        <v>8.12</v>
      </c>
      <c r="D18" s="13">
        <v>35.6178</v>
      </c>
      <c r="E18" s="14">
        <v>13.06</v>
      </c>
    </row>
    <row r="19" spans="1:5" s="46" customFormat="1" ht="14.25" customHeight="1">
      <c r="A19" s="57" t="s">
        <v>205</v>
      </c>
      <c r="B19" s="13">
        <v>13.8856</v>
      </c>
      <c r="C19" s="13">
        <v>8.28498346746522</v>
      </c>
      <c r="D19" s="13">
        <v>52.9535</v>
      </c>
      <c r="E19" s="14">
        <v>10.5023507586492</v>
      </c>
    </row>
    <row r="20" spans="1:5" s="46" customFormat="1" ht="14.25" customHeight="1">
      <c r="A20" s="57" t="s">
        <v>206</v>
      </c>
      <c r="B20" s="13">
        <v>17.2237</v>
      </c>
      <c r="C20" s="13">
        <v>9.51396925111589</v>
      </c>
      <c r="D20" s="13">
        <v>63.318</v>
      </c>
      <c r="E20" s="14">
        <v>6.68378513624853</v>
      </c>
    </row>
    <row r="21" spans="1:5" s="46" customFormat="1" ht="14.25" customHeight="1">
      <c r="A21" s="57" t="s">
        <v>207</v>
      </c>
      <c r="B21" s="13">
        <v>23.2558</v>
      </c>
      <c r="C21" s="13">
        <v>6.30834072353925</v>
      </c>
      <c r="D21" s="13">
        <v>83.4872</v>
      </c>
      <c r="E21" s="14">
        <v>14.4331196920934</v>
      </c>
    </row>
    <row r="22" spans="1:5" s="46" customFormat="1" ht="14.25" customHeight="1">
      <c r="A22" s="57" t="s">
        <v>208</v>
      </c>
      <c r="B22" s="13">
        <v>26.1098</v>
      </c>
      <c r="C22" s="13">
        <v>5.21908384949244</v>
      </c>
      <c r="D22" s="13">
        <v>104.0192</v>
      </c>
      <c r="E22" s="14">
        <v>24.5293002864842</v>
      </c>
    </row>
    <row r="23" spans="1:5" s="46" customFormat="1" ht="14.25" customHeight="1">
      <c r="A23" s="57" t="s">
        <v>209</v>
      </c>
      <c r="B23" s="13">
        <v>29.0989</v>
      </c>
      <c r="C23" s="13">
        <v>5.66624906948454</v>
      </c>
      <c r="D23" s="13">
        <v>123.4302</v>
      </c>
      <c r="E23" s="14">
        <v>31.6743297880285</v>
      </c>
    </row>
    <row r="24" spans="1:5" s="46" customFormat="1" ht="14.25" customHeight="1">
      <c r="A24" s="57" t="s">
        <v>210</v>
      </c>
      <c r="B24" s="13">
        <v>33.2745</v>
      </c>
      <c r="C24" s="13">
        <v>7.09423468714496</v>
      </c>
      <c r="D24" s="13">
        <v>139.4412</v>
      </c>
      <c r="E24" s="14">
        <v>28.3066229534745</v>
      </c>
    </row>
    <row r="25" spans="1:5" s="46" customFormat="1" ht="14.25" customHeight="1">
      <c r="A25" s="57" t="s">
        <v>211</v>
      </c>
      <c r="B25" s="13">
        <v>37.0518</v>
      </c>
      <c r="C25" s="13">
        <v>5.33141538076665</v>
      </c>
      <c r="D25" s="13">
        <v>144.4202</v>
      </c>
      <c r="E25" s="14">
        <v>25.3017797478524</v>
      </c>
    </row>
    <row r="26" spans="1:5" s="46" customFormat="1" ht="14.25" customHeight="1">
      <c r="A26" s="57" t="s">
        <v>212</v>
      </c>
      <c r="B26" s="13">
        <v>40.6372</v>
      </c>
      <c r="C26" s="13">
        <v>6.30552387330355</v>
      </c>
      <c r="D26" s="13">
        <v>156.4268</v>
      </c>
      <c r="E26" s="14">
        <v>22.5007165534016</v>
      </c>
    </row>
    <row r="27" spans="1:5" s="46" customFormat="1" ht="14.25" customHeight="1">
      <c r="A27" s="57" t="s">
        <v>213</v>
      </c>
      <c r="B27" s="13">
        <v>47.4</v>
      </c>
      <c r="C27" s="13">
        <v>6.2</v>
      </c>
      <c r="D27" s="13">
        <v>185.1</v>
      </c>
      <c r="E27" s="14">
        <v>29.7</v>
      </c>
    </row>
    <row r="28" spans="1:5" s="46" customFormat="1" ht="14.25" customHeight="1">
      <c r="A28" s="57" t="s">
        <v>215</v>
      </c>
      <c r="B28" s="13"/>
      <c r="C28" s="13"/>
      <c r="D28" s="13"/>
      <c r="E28" s="14"/>
    </row>
    <row r="29" spans="1:5" s="46" customFormat="1" ht="14.25" customHeight="1">
      <c r="A29" s="58" t="s">
        <v>203</v>
      </c>
      <c r="B29" s="40">
        <v>6.2758</v>
      </c>
      <c r="C29" s="40">
        <v>6.42540996116604</v>
      </c>
      <c r="D29" s="59">
        <v>28.9272</v>
      </c>
      <c r="E29" s="60">
        <v>27.3905097434768</v>
      </c>
    </row>
    <row r="30" spans="1:5" s="46" customFormat="1" ht="9" customHeight="1">
      <c r="A30" s="61"/>
      <c r="B30" s="61"/>
      <c r="C30" s="61"/>
      <c r="D30" s="61"/>
      <c r="E30" s="61"/>
    </row>
    <row r="31" spans="1:187" s="47" customFormat="1" ht="15" customHeight="1">
      <c r="A31" s="45">
        <v>18</v>
      </c>
      <c r="B31" s="45"/>
      <c r="C31" s="45"/>
      <c r="D31" s="45"/>
      <c r="E31" s="45"/>
      <c r="F31" s="62"/>
      <c r="G31" s="63"/>
      <c r="H31" s="62"/>
      <c r="I31" s="63"/>
      <c r="J31" s="62"/>
      <c r="K31" s="63"/>
      <c r="L31" s="62"/>
      <c r="M31" s="63"/>
      <c r="N31" s="62"/>
      <c r="O31" s="63"/>
      <c r="P31" s="62"/>
      <c r="Q31" s="63"/>
      <c r="R31" s="62"/>
      <c r="S31" s="63"/>
      <c r="T31" s="62"/>
      <c r="U31" s="63"/>
      <c r="V31" s="62"/>
      <c r="W31" s="63"/>
      <c r="X31" s="62"/>
      <c r="Y31" s="63"/>
      <c r="Z31" s="62"/>
      <c r="AA31" s="63"/>
      <c r="AB31" s="62"/>
      <c r="AC31" s="63"/>
      <c r="AD31" s="62"/>
      <c r="AE31" s="63"/>
      <c r="AF31" s="62"/>
      <c r="AG31" s="63"/>
      <c r="AH31" s="62"/>
      <c r="AI31" s="63"/>
      <c r="AJ31" s="62"/>
      <c r="AK31" s="63"/>
      <c r="AL31" s="62"/>
      <c r="AM31" s="63"/>
      <c r="AN31" s="62"/>
      <c r="AO31" s="63"/>
      <c r="AP31" s="62"/>
      <c r="AQ31" s="63"/>
      <c r="AR31" s="62"/>
      <c r="AS31" s="63"/>
      <c r="AT31" s="62"/>
      <c r="AU31" s="63"/>
      <c r="AV31" s="62"/>
      <c r="AW31" s="63"/>
      <c r="AX31" s="62"/>
      <c r="AY31" s="63"/>
      <c r="AZ31" s="62"/>
      <c r="BA31" s="63"/>
      <c r="BB31" s="62"/>
      <c r="BC31" s="63"/>
      <c r="BD31" s="62"/>
      <c r="BE31" s="63"/>
      <c r="BF31" s="62"/>
      <c r="BG31" s="63"/>
      <c r="BH31" s="62"/>
      <c r="BI31" s="63"/>
      <c r="BJ31" s="62"/>
      <c r="BK31" s="63"/>
      <c r="BL31" s="62"/>
      <c r="BM31" s="63"/>
      <c r="BN31" s="62"/>
      <c r="BO31" s="63"/>
      <c r="BP31" s="62"/>
      <c r="BQ31" s="63"/>
      <c r="BR31" s="62"/>
      <c r="BS31" s="63"/>
      <c r="BT31" s="62"/>
      <c r="BU31" s="63"/>
      <c r="BV31" s="62"/>
      <c r="BW31" s="63"/>
      <c r="BX31" s="62"/>
      <c r="BY31" s="63"/>
      <c r="BZ31" s="62"/>
      <c r="CA31" s="63"/>
      <c r="CB31" s="62"/>
      <c r="CC31" s="63"/>
      <c r="CD31" s="62"/>
      <c r="CE31" s="63"/>
      <c r="CF31" s="62"/>
      <c r="CG31" s="63"/>
      <c r="CH31" s="62"/>
      <c r="CI31" s="63"/>
      <c r="CJ31" s="62"/>
      <c r="CK31" s="63"/>
      <c r="CL31" s="62"/>
      <c r="CM31" s="63"/>
      <c r="CN31" s="62"/>
      <c r="CO31" s="63"/>
      <c r="CP31" s="62"/>
      <c r="CQ31" s="63"/>
      <c r="CR31" s="62"/>
      <c r="CS31" s="63"/>
      <c r="CT31" s="62"/>
      <c r="CU31" s="63"/>
      <c r="CV31" s="62"/>
      <c r="CW31" s="63"/>
      <c r="CX31" s="62"/>
      <c r="CY31" s="63"/>
      <c r="CZ31" s="62"/>
      <c r="DA31" s="63"/>
      <c r="DB31" s="62"/>
      <c r="DC31" s="63"/>
      <c r="DD31" s="62"/>
      <c r="DE31" s="63"/>
      <c r="DF31" s="62"/>
      <c r="DG31" s="63"/>
      <c r="DH31" s="62"/>
      <c r="DI31" s="63"/>
      <c r="DJ31" s="62"/>
      <c r="DK31" s="63"/>
      <c r="DL31" s="62"/>
      <c r="DM31" s="63"/>
      <c r="DN31" s="62"/>
      <c r="DO31" s="63"/>
      <c r="DP31" s="62"/>
      <c r="DQ31" s="63"/>
      <c r="DR31" s="62"/>
      <c r="DS31" s="63"/>
      <c r="DT31" s="62"/>
      <c r="DU31" s="63"/>
      <c r="DV31" s="62"/>
      <c r="DW31" s="63"/>
      <c r="DX31" s="62"/>
      <c r="DY31" s="63"/>
      <c r="DZ31" s="62"/>
      <c r="EA31" s="63"/>
      <c r="EB31" s="62"/>
      <c r="EC31" s="63"/>
      <c r="ED31" s="62"/>
      <c r="EE31" s="63"/>
      <c r="EF31" s="62"/>
      <c r="EG31" s="63"/>
      <c r="EH31" s="62"/>
      <c r="EI31" s="63"/>
      <c r="EJ31" s="62"/>
      <c r="EK31" s="63"/>
      <c r="EL31" s="62"/>
      <c r="EM31" s="63"/>
      <c r="EN31" s="62"/>
      <c r="EO31" s="63"/>
      <c r="EP31" s="62"/>
      <c r="EQ31" s="63"/>
      <c r="ER31" s="62"/>
      <c r="ES31" s="63"/>
      <c r="ET31" s="62"/>
      <c r="EU31" s="63"/>
      <c r="EV31" s="62"/>
      <c r="EW31" s="63"/>
      <c r="EX31" s="62"/>
      <c r="EY31" s="63"/>
      <c r="EZ31" s="62"/>
      <c r="FA31" s="63"/>
      <c r="FB31" s="62"/>
      <c r="FC31" s="63"/>
      <c r="FD31" s="62"/>
      <c r="FE31" s="63"/>
      <c r="FF31" s="62"/>
      <c r="FG31" s="63"/>
      <c r="FH31" s="62"/>
      <c r="FI31" s="63"/>
      <c r="FJ31" s="62"/>
      <c r="FK31" s="63"/>
      <c r="FL31" s="62"/>
      <c r="FM31" s="63"/>
      <c r="FN31" s="62"/>
      <c r="FO31" s="63"/>
      <c r="FP31" s="62"/>
      <c r="FQ31" s="63"/>
      <c r="FR31" s="62"/>
      <c r="FS31" s="63"/>
      <c r="FT31" s="62"/>
      <c r="FU31" s="63"/>
      <c r="FV31" s="62"/>
      <c r="FW31" s="63"/>
      <c r="FX31" s="62"/>
      <c r="FY31" s="63"/>
      <c r="FZ31" s="62"/>
      <c r="GA31" s="63"/>
      <c r="GB31" s="62"/>
      <c r="GC31" s="63"/>
      <c r="GD31" s="62"/>
      <c r="GE31" s="63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workbookViewId="0" topLeftCell="A19">
      <selection activeCell="C12" sqref="C12"/>
    </sheetView>
  </sheetViews>
  <sheetFormatPr defaultColWidth="9.00390625" defaultRowHeight="14.25"/>
  <cols>
    <col min="1" max="1" width="24.875" style="48" customWidth="1"/>
    <col min="2" max="2" width="7.625" style="48" customWidth="1"/>
    <col min="3" max="3" width="9.125" style="48" customWidth="1"/>
    <col min="4" max="4" width="7.125" style="48" customWidth="1"/>
    <col min="5" max="16384" width="9.00390625" style="48" customWidth="1"/>
  </cols>
  <sheetData>
    <row r="1" spans="1:4" ht="44.25" customHeight="1">
      <c r="A1" s="4" t="s">
        <v>0</v>
      </c>
      <c r="B1" s="4"/>
      <c r="C1" s="4"/>
      <c r="D1" s="4"/>
    </row>
    <row r="2" spans="1:4" ht="15.75" customHeight="1">
      <c r="A2" s="98" t="s">
        <v>1</v>
      </c>
      <c r="B2" s="99" t="s">
        <v>2</v>
      </c>
      <c r="C2" s="100" t="s">
        <v>3</v>
      </c>
      <c r="D2" s="101" t="s">
        <v>4</v>
      </c>
    </row>
    <row r="3" spans="1:4" ht="14.25" customHeight="1">
      <c r="A3" s="71"/>
      <c r="B3" s="102"/>
      <c r="C3" s="38"/>
      <c r="D3" s="103"/>
    </row>
    <row r="4" spans="1:5" ht="18" customHeight="1">
      <c r="A4" s="153" t="s">
        <v>5</v>
      </c>
      <c r="B4" s="20" t="s">
        <v>6</v>
      </c>
      <c r="C4" s="106">
        <v>1067.279</v>
      </c>
      <c r="D4" s="107">
        <v>5.301490911690323</v>
      </c>
      <c r="E4" s="163"/>
    </row>
    <row r="5" spans="1:4" ht="18" customHeight="1">
      <c r="A5" s="153" t="s">
        <v>7</v>
      </c>
      <c r="B5" s="20" t="s">
        <v>6</v>
      </c>
      <c r="C5" s="106">
        <v>76.17412096765679</v>
      </c>
      <c r="D5" s="107">
        <v>5.113971259366877</v>
      </c>
    </row>
    <row r="6" spans="1:4" ht="18" customHeight="1">
      <c r="A6" s="153" t="s">
        <v>8</v>
      </c>
      <c r="B6" s="20" t="s">
        <v>6</v>
      </c>
      <c r="C6" s="106">
        <v>518.4324</v>
      </c>
      <c r="D6" s="107">
        <v>3.754158232110258</v>
      </c>
    </row>
    <row r="7" spans="1:4" ht="18" customHeight="1">
      <c r="A7" s="153" t="s">
        <v>9</v>
      </c>
      <c r="B7" s="20" t="s">
        <v>6</v>
      </c>
      <c r="C7" s="106">
        <v>477.0691</v>
      </c>
      <c r="D7" s="107">
        <v>3.369110817162959</v>
      </c>
    </row>
    <row r="8" spans="1:4" ht="18" customHeight="1">
      <c r="A8" s="153" t="s">
        <v>10</v>
      </c>
      <c r="B8" s="20" t="s">
        <v>6</v>
      </c>
      <c r="C8" s="106">
        <v>472.67247903234323</v>
      </c>
      <c r="D8" s="107">
        <v>7.299697579222085</v>
      </c>
    </row>
    <row r="9" spans="1:4" ht="18" customHeight="1">
      <c r="A9" s="108" t="s">
        <v>11</v>
      </c>
      <c r="B9" s="20" t="s">
        <v>6</v>
      </c>
      <c r="C9" s="106">
        <v>34.08</v>
      </c>
      <c r="D9" s="107">
        <v>2.5</v>
      </c>
    </row>
    <row r="10" spans="1:4" s="161" customFormat="1" ht="18" customHeight="1">
      <c r="A10" s="108" t="s">
        <v>12</v>
      </c>
      <c r="B10" s="145" t="s">
        <v>13</v>
      </c>
      <c r="C10" s="106">
        <v>10.6992</v>
      </c>
      <c r="D10" s="107">
        <v>-6.96</v>
      </c>
    </row>
    <row r="11" spans="1:4" s="161" customFormat="1" ht="18" customHeight="1">
      <c r="A11" s="108" t="s">
        <v>14</v>
      </c>
      <c r="B11" s="145" t="s">
        <v>13</v>
      </c>
      <c r="C11" s="106">
        <v>6.0924</v>
      </c>
      <c r="D11" s="107">
        <v>-10.46</v>
      </c>
    </row>
    <row r="12" spans="1:4" s="123" customFormat="1" ht="18" customHeight="1">
      <c r="A12" s="125" t="s">
        <v>15</v>
      </c>
      <c r="B12" s="154" t="s">
        <v>6</v>
      </c>
      <c r="C12" s="106"/>
      <c r="D12" s="107">
        <f>9!D4</f>
        <v>0.09402618478475233</v>
      </c>
    </row>
    <row r="13" spans="1:4" ht="18" customHeight="1">
      <c r="A13" s="108" t="s">
        <v>16</v>
      </c>
      <c r="B13" s="20" t="s">
        <v>6</v>
      </c>
      <c r="C13" s="106">
        <v>107.38484</v>
      </c>
      <c r="D13" s="107">
        <v>7.66</v>
      </c>
    </row>
    <row r="14" spans="1:4" ht="18" customHeight="1">
      <c r="A14" s="125" t="s">
        <v>17</v>
      </c>
      <c r="B14" s="20" t="s">
        <v>6</v>
      </c>
      <c r="C14" s="164">
        <v>33.6</v>
      </c>
      <c r="D14" s="165">
        <v>5</v>
      </c>
    </row>
    <row r="15" spans="1:4" ht="18" customHeight="1">
      <c r="A15" s="125" t="s">
        <v>18</v>
      </c>
      <c r="B15" s="20" t="s">
        <v>6</v>
      </c>
      <c r="C15" s="164">
        <v>5.4</v>
      </c>
      <c r="D15" s="165">
        <v>12</v>
      </c>
    </row>
    <row r="16" spans="1:4" s="162" customFormat="1" ht="18" customHeight="1">
      <c r="A16" s="125" t="s">
        <v>19</v>
      </c>
      <c r="B16" s="20" t="s">
        <v>6</v>
      </c>
      <c r="C16" s="164">
        <v>28.2</v>
      </c>
      <c r="D16" s="165">
        <v>3.8</v>
      </c>
    </row>
    <row r="17" spans="1:4" ht="18" customHeight="1">
      <c r="A17" s="108" t="s">
        <v>20</v>
      </c>
      <c r="B17" s="20" t="s">
        <v>6</v>
      </c>
      <c r="C17" s="106">
        <f>'12'!C4</f>
        <v>6.2758</v>
      </c>
      <c r="D17" s="107">
        <f>'12'!D4</f>
        <v>6.42540996116604</v>
      </c>
    </row>
    <row r="18" spans="1:4" ht="18" customHeight="1">
      <c r="A18" s="108" t="s">
        <v>21</v>
      </c>
      <c r="B18" s="20" t="s">
        <v>6</v>
      </c>
      <c r="C18" s="106">
        <v>28.9272</v>
      </c>
      <c r="D18" s="107">
        <v>27.3905097434768</v>
      </c>
    </row>
    <row r="19" spans="1:4" ht="18" customHeight="1">
      <c r="A19" s="108" t="s">
        <v>22</v>
      </c>
      <c r="B19" s="20" t="s">
        <v>6</v>
      </c>
      <c r="C19" s="164">
        <f>'13'!C4</f>
        <v>15.9456</v>
      </c>
      <c r="D19" s="165">
        <f>'13'!D4</f>
        <v>4.535263344215878</v>
      </c>
    </row>
    <row r="20" spans="1:4" ht="18" customHeight="1">
      <c r="A20" s="108" t="s">
        <v>23</v>
      </c>
      <c r="B20" s="20" t="s">
        <v>6</v>
      </c>
      <c r="C20" s="164">
        <f>'13'!C10</f>
        <v>2.738</v>
      </c>
      <c r="D20" s="165">
        <f>'13'!D10</f>
        <v>-4.53943239662506</v>
      </c>
    </row>
    <row r="21" spans="1:4" ht="18" customHeight="1">
      <c r="A21" s="108" t="s">
        <v>24</v>
      </c>
      <c r="B21" s="20" t="s">
        <v>6</v>
      </c>
      <c r="C21" s="164">
        <v>1400.7566</v>
      </c>
      <c r="D21" s="165">
        <v>11.32</v>
      </c>
    </row>
    <row r="22" spans="1:4" ht="18" customHeight="1">
      <c r="A22" s="108" t="s">
        <v>25</v>
      </c>
      <c r="B22" s="20" t="s">
        <v>6</v>
      </c>
      <c r="C22" s="164">
        <v>956.514</v>
      </c>
      <c r="D22" s="165">
        <v>11.46</v>
      </c>
    </row>
    <row r="23" spans="1:4" ht="18" customHeight="1">
      <c r="A23" s="108" t="s">
        <v>26</v>
      </c>
      <c r="B23" s="20" t="s">
        <v>6</v>
      </c>
      <c r="C23" s="164">
        <v>429.6016</v>
      </c>
      <c r="D23" s="165">
        <v>6.72</v>
      </c>
    </row>
    <row r="24" spans="1:4" ht="18" customHeight="1">
      <c r="A24" s="112" t="s">
        <v>27</v>
      </c>
      <c r="B24" s="38" t="s">
        <v>28</v>
      </c>
      <c r="C24" s="166">
        <f>'11'!D4</f>
        <v>101.14027248</v>
      </c>
      <c r="D24" s="114">
        <f>C24-100</f>
        <v>1.140272479999993</v>
      </c>
    </row>
    <row r="25" spans="1:4" ht="20.25" customHeight="1">
      <c r="A25" s="167" t="s">
        <v>29</v>
      </c>
      <c r="B25" s="157"/>
      <c r="C25" s="157"/>
      <c r="D25" s="157"/>
    </row>
    <row r="26" spans="1:4" ht="15.75" customHeight="1">
      <c r="A26" s="45">
        <v>1</v>
      </c>
      <c r="B26" s="45"/>
      <c r="C26" s="45"/>
      <c r="D26" s="45"/>
    </row>
  </sheetData>
  <sheetProtection/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6">
      <selection activeCell="I30" sqref="I30"/>
    </sheetView>
  </sheetViews>
  <sheetFormatPr defaultColWidth="9.00390625" defaultRowHeight="14.25"/>
  <cols>
    <col min="1" max="1" width="10.125" style="48" customWidth="1"/>
    <col min="2" max="3" width="9.25390625" style="48" customWidth="1"/>
    <col min="4" max="4" width="10.375" style="49" customWidth="1"/>
    <col min="5" max="5" width="9.25390625" style="48" customWidth="1"/>
    <col min="6" max="16384" width="9.00390625" style="48" customWidth="1"/>
  </cols>
  <sheetData>
    <row r="1" spans="1:5" ht="41.25" customHeight="1">
      <c r="A1" s="4" t="s">
        <v>198</v>
      </c>
      <c r="B1" s="4"/>
      <c r="C1" s="4"/>
      <c r="D1" s="4"/>
      <c r="E1" s="4"/>
    </row>
    <row r="2" spans="1:5" s="1" customFormat="1" ht="18" customHeight="1">
      <c r="A2" s="50" t="s">
        <v>199</v>
      </c>
      <c r="B2" s="51" t="s">
        <v>22</v>
      </c>
      <c r="C2" s="51"/>
      <c r="D2" s="52" t="s">
        <v>225</v>
      </c>
      <c r="E2" s="53"/>
    </row>
    <row r="3" spans="1:5" s="46" customFormat="1" ht="27" customHeight="1">
      <c r="A3" s="50"/>
      <c r="B3" s="54" t="s">
        <v>200</v>
      </c>
      <c r="C3" s="55" t="s">
        <v>201</v>
      </c>
      <c r="D3" s="54" t="s">
        <v>224</v>
      </c>
      <c r="E3" s="56" t="s">
        <v>201</v>
      </c>
    </row>
    <row r="4" spans="1:5" s="46" customFormat="1" ht="14.25" customHeight="1">
      <c r="A4" s="57" t="s">
        <v>202</v>
      </c>
      <c r="B4" s="13"/>
      <c r="C4" s="13"/>
      <c r="D4" s="13"/>
      <c r="E4" s="14"/>
    </row>
    <row r="5" spans="1:5" s="46" customFormat="1" ht="14.25" customHeight="1">
      <c r="A5" s="57" t="s">
        <v>203</v>
      </c>
      <c r="B5" s="13">
        <v>7.4565</v>
      </c>
      <c r="C5" s="13">
        <v>20.2389782952237</v>
      </c>
      <c r="D5" s="13">
        <v>2.6416</v>
      </c>
      <c r="E5" s="14">
        <v>0.223849451758554</v>
      </c>
    </row>
    <row r="6" spans="1:5" s="46" customFormat="1" ht="14.25" customHeight="1">
      <c r="A6" s="57" t="s">
        <v>204</v>
      </c>
      <c r="B6" s="13">
        <v>12.8389</v>
      </c>
      <c r="C6" s="13">
        <v>22.7264037318141</v>
      </c>
      <c r="D6" s="13">
        <v>6.5157</v>
      </c>
      <c r="E6" s="14">
        <v>12.0074950147838</v>
      </c>
    </row>
    <row r="7" spans="1:5" s="46" customFormat="1" ht="14.25" customHeight="1">
      <c r="A7" s="57" t="s">
        <v>205</v>
      </c>
      <c r="B7" s="13">
        <v>17.8294</v>
      </c>
      <c r="C7" s="13">
        <v>21.3594347713628</v>
      </c>
      <c r="D7" s="13">
        <v>8.7045</v>
      </c>
      <c r="E7" s="14">
        <v>7.45500333308644</v>
      </c>
    </row>
    <row r="8" spans="1:5" s="46" customFormat="1" ht="14.25" customHeight="1">
      <c r="A8" s="57" t="s">
        <v>206</v>
      </c>
      <c r="B8" s="13">
        <v>22.2857</v>
      </c>
      <c r="C8" s="13">
        <v>20.5212237238455</v>
      </c>
      <c r="D8" s="13">
        <v>11.1216</v>
      </c>
      <c r="E8" s="14">
        <v>9.20767093156844</v>
      </c>
    </row>
    <row r="9" spans="1:5" s="46" customFormat="1" ht="14.25" customHeight="1">
      <c r="A9" s="57" t="s">
        <v>207</v>
      </c>
      <c r="B9" s="13">
        <v>28.573</v>
      </c>
      <c r="C9" s="13">
        <v>17.1639220574728</v>
      </c>
      <c r="D9" s="13">
        <v>15.0185</v>
      </c>
      <c r="E9" s="14">
        <v>6.47114287132153</v>
      </c>
    </row>
    <row r="10" spans="1:5" s="46" customFormat="1" ht="14.25" customHeight="1">
      <c r="A10" s="57" t="s">
        <v>208</v>
      </c>
      <c r="B10" s="13">
        <v>33.2682</v>
      </c>
      <c r="C10" s="13">
        <v>11.8710067926559</v>
      </c>
      <c r="D10" s="13">
        <v>18.1388</v>
      </c>
      <c r="E10" s="14">
        <v>10.4475430798271</v>
      </c>
    </row>
    <row r="11" spans="1:5" s="46" customFormat="1" ht="14.25" customHeight="1">
      <c r="A11" s="57" t="s">
        <v>209</v>
      </c>
      <c r="B11" s="13">
        <v>37.6681</v>
      </c>
      <c r="C11" s="13">
        <v>12.7011339496754</v>
      </c>
      <c r="D11" s="13">
        <v>19.3498</v>
      </c>
      <c r="E11" s="14">
        <v>3.437805705977</v>
      </c>
    </row>
    <row r="12" spans="1:5" s="46" customFormat="1" ht="14.25" customHeight="1">
      <c r="A12" s="57" t="s">
        <v>210</v>
      </c>
      <c r="B12" s="13">
        <v>42.7524</v>
      </c>
      <c r="C12" s="13">
        <v>13.1087688107181</v>
      </c>
      <c r="D12" s="13">
        <v>21.9397</v>
      </c>
      <c r="E12" s="14">
        <v>3.43889525372107</v>
      </c>
    </row>
    <row r="13" spans="1:5" s="46" customFormat="1" ht="14.25" customHeight="1">
      <c r="A13" s="57" t="s">
        <v>211</v>
      </c>
      <c r="B13" s="13">
        <v>48.2374</v>
      </c>
      <c r="C13" s="13">
        <v>12.1119506532082</v>
      </c>
      <c r="D13" s="13">
        <v>24.0153</v>
      </c>
      <c r="E13" s="14">
        <v>1.87154546727129</v>
      </c>
    </row>
    <row r="14" spans="1:5" s="46" customFormat="1" ht="14.25" customHeight="1">
      <c r="A14" s="57" t="s">
        <v>212</v>
      </c>
      <c r="B14" s="13">
        <v>52.1297</v>
      </c>
      <c r="C14" s="13">
        <v>11.3556501622388</v>
      </c>
      <c r="D14" s="13">
        <v>25.949</v>
      </c>
      <c r="E14" s="14">
        <v>0.382590396168681</v>
      </c>
    </row>
    <row r="15" spans="1:5" s="46" customFormat="1" ht="14.25" customHeight="1">
      <c r="A15" s="57" t="s">
        <v>213</v>
      </c>
      <c r="B15" s="13">
        <v>57.7826</v>
      </c>
      <c r="C15" s="13">
        <v>11.5897051638333</v>
      </c>
      <c r="D15" s="13">
        <v>29.5871</v>
      </c>
      <c r="E15" s="14">
        <v>0.839445413894651</v>
      </c>
    </row>
    <row r="16" spans="1:5" s="46" customFormat="1" ht="14.25" customHeight="1">
      <c r="A16" s="57" t="s">
        <v>214</v>
      </c>
      <c r="B16" s="13"/>
      <c r="C16" s="13"/>
      <c r="D16" s="13"/>
      <c r="E16" s="14"/>
    </row>
    <row r="17" spans="1:5" s="46" customFormat="1" ht="14.25" customHeight="1">
      <c r="A17" s="57" t="s">
        <v>203</v>
      </c>
      <c r="B17" s="13">
        <v>9.7771</v>
      </c>
      <c r="C17" s="13">
        <v>31.1218400053644</v>
      </c>
      <c r="D17" s="13">
        <v>2.8682</v>
      </c>
      <c r="E17" s="14">
        <v>8.57813446396123</v>
      </c>
    </row>
    <row r="18" spans="1:5" s="46" customFormat="1" ht="14.25" customHeight="1">
      <c r="A18" s="57" t="s">
        <v>204</v>
      </c>
      <c r="B18" s="13">
        <v>15.4992</v>
      </c>
      <c r="C18" s="13">
        <v>20.7206224832345</v>
      </c>
      <c r="D18" s="13">
        <v>6.958</v>
      </c>
      <c r="E18" s="14">
        <v>6.78821922433505</v>
      </c>
    </row>
    <row r="19" spans="1:5" s="46" customFormat="1" ht="14.25" customHeight="1">
      <c r="A19" s="57" t="s">
        <v>205</v>
      </c>
      <c r="B19" s="13">
        <v>20.7253</v>
      </c>
      <c r="C19" s="13">
        <v>16.2422739968816</v>
      </c>
      <c r="D19" s="13">
        <v>8.8322</v>
      </c>
      <c r="E19" s="14">
        <v>1.46705726922856</v>
      </c>
    </row>
    <row r="20" spans="1:5" s="46" customFormat="1" ht="14.25" customHeight="1">
      <c r="A20" s="57" t="s">
        <v>206</v>
      </c>
      <c r="B20" s="13">
        <v>25.4458</v>
      </c>
      <c r="C20" s="13">
        <v>14.1799449871442</v>
      </c>
      <c r="D20" s="13">
        <v>11.1581</v>
      </c>
      <c r="E20" s="14">
        <v>0.328190188462088</v>
      </c>
    </row>
    <row r="21" spans="1:5" s="46" customFormat="1" ht="14.25" customHeight="1">
      <c r="A21" s="57" t="s">
        <v>207</v>
      </c>
      <c r="B21" s="13">
        <v>31.8931</v>
      </c>
      <c r="C21" s="13">
        <v>11.6197109158996</v>
      </c>
      <c r="D21" s="13">
        <v>14.9992</v>
      </c>
      <c r="E21" s="14">
        <v>-0.128508173252982</v>
      </c>
    </row>
    <row r="22" spans="1:5" s="46" customFormat="1" ht="14.25" customHeight="1">
      <c r="A22" s="57" t="s">
        <v>208</v>
      </c>
      <c r="B22" s="13">
        <v>56.0805</v>
      </c>
      <c r="C22" s="13">
        <v>10.4388170863554</v>
      </c>
      <c r="D22" s="13">
        <v>16.5108</v>
      </c>
      <c r="E22" s="14">
        <v>-0.195850863194551</v>
      </c>
    </row>
    <row r="23" spans="1:5" s="46" customFormat="1" ht="14.25" customHeight="1">
      <c r="A23" s="57" t="s">
        <v>209</v>
      </c>
      <c r="B23" s="13">
        <v>62.3552</v>
      </c>
      <c r="C23" s="13">
        <v>10.1481532512635</v>
      </c>
      <c r="D23" s="13">
        <v>18.6278</v>
      </c>
      <c r="E23" s="14">
        <v>-3.73130471632783</v>
      </c>
    </row>
    <row r="24" spans="1:5" s="46" customFormat="1" ht="14.25" customHeight="1">
      <c r="A24" s="57" t="s">
        <v>210</v>
      </c>
      <c r="B24" s="13">
        <v>70.333</v>
      </c>
      <c r="C24" s="13">
        <v>10.1667703074607</v>
      </c>
      <c r="D24" s="13">
        <v>21.8715</v>
      </c>
      <c r="E24" s="14">
        <v>-0.310852017119656</v>
      </c>
    </row>
    <row r="25" spans="1:5" s="46" customFormat="1" ht="14.25" customHeight="1">
      <c r="A25" s="57" t="s">
        <v>211</v>
      </c>
      <c r="B25" s="13">
        <v>79.7513</v>
      </c>
      <c r="C25" s="13">
        <v>8.63701253766476</v>
      </c>
      <c r="D25" s="13">
        <v>23.8207</v>
      </c>
      <c r="E25" s="14">
        <v>-0.81031675640113</v>
      </c>
    </row>
    <row r="26" spans="1:5" s="46" customFormat="1" ht="14.25" customHeight="1">
      <c r="A26" s="57" t="s">
        <v>212</v>
      </c>
      <c r="B26" s="13">
        <v>85.4162</v>
      </c>
      <c r="C26" s="13">
        <v>7.83430500463322</v>
      </c>
      <c r="D26" s="13">
        <v>25.7926</v>
      </c>
      <c r="E26" s="14">
        <v>-0.602720721415084</v>
      </c>
    </row>
    <row r="27" spans="1:5" s="46" customFormat="1" ht="14.25" customHeight="1">
      <c r="A27" s="57" t="s">
        <v>213</v>
      </c>
      <c r="B27" s="13">
        <v>93.8</v>
      </c>
      <c r="C27" s="13">
        <v>5.8</v>
      </c>
      <c r="D27" s="13">
        <v>28.5</v>
      </c>
      <c r="E27" s="14">
        <v>-3.8</v>
      </c>
    </row>
    <row r="28" spans="1:5" s="46" customFormat="1" ht="14.25" customHeight="1">
      <c r="A28" s="57" t="s">
        <v>215</v>
      </c>
      <c r="B28" s="13"/>
      <c r="C28" s="13"/>
      <c r="D28" s="13"/>
      <c r="E28" s="14"/>
    </row>
    <row r="29" spans="1:5" s="46" customFormat="1" ht="14.25" customHeight="1">
      <c r="A29" s="58" t="s">
        <v>203</v>
      </c>
      <c r="B29" s="40">
        <v>15.9456</v>
      </c>
      <c r="C29" s="40">
        <v>4.535263344215878</v>
      </c>
      <c r="D29" s="59">
        <v>2.738</v>
      </c>
      <c r="E29" s="60">
        <v>-4.53943239662506</v>
      </c>
    </row>
    <row r="30" spans="1:5" s="46" customFormat="1" ht="9" customHeight="1">
      <c r="A30" s="61"/>
      <c r="B30" s="61"/>
      <c r="C30" s="61"/>
      <c r="D30" s="61"/>
      <c r="E30" s="61"/>
    </row>
    <row r="31" spans="1:187" s="47" customFormat="1" ht="15" customHeight="1">
      <c r="A31" s="45">
        <v>19</v>
      </c>
      <c r="B31" s="45"/>
      <c r="C31" s="45"/>
      <c r="D31" s="45"/>
      <c r="E31" s="45"/>
      <c r="F31" s="62"/>
      <c r="G31" s="63"/>
      <c r="H31" s="62"/>
      <c r="I31" s="63"/>
      <c r="J31" s="62"/>
      <c r="K31" s="63"/>
      <c r="L31" s="62"/>
      <c r="M31" s="63"/>
      <c r="N31" s="62"/>
      <c r="O31" s="63"/>
      <c r="P31" s="62"/>
      <c r="Q31" s="63"/>
      <c r="R31" s="62"/>
      <c r="S31" s="63"/>
      <c r="T31" s="62"/>
      <c r="U31" s="63"/>
      <c r="V31" s="62"/>
      <c r="W31" s="63"/>
      <c r="X31" s="62"/>
      <c r="Y31" s="63"/>
      <c r="Z31" s="62"/>
      <c r="AA31" s="63"/>
      <c r="AB31" s="62"/>
      <c r="AC31" s="63"/>
      <c r="AD31" s="62"/>
      <c r="AE31" s="63"/>
      <c r="AF31" s="62"/>
      <c r="AG31" s="63"/>
      <c r="AH31" s="62"/>
      <c r="AI31" s="63"/>
      <c r="AJ31" s="62"/>
      <c r="AK31" s="63"/>
      <c r="AL31" s="62"/>
      <c r="AM31" s="63"/>
      <c r="AN31" s="62"/>
      <c r="AO31" s="63"/>
      <c r="AP31" s="62"/>
      <c r="AQ31" s="63"/>
      <c r="AR31" s="62"/>
      <c r="AS31" s="63"/>
      <c r="AT31" s="62"/>
      <c r="AU31" s="63"/>
      <c r="AV31" s="62"/>
      <c r="AW31" s="63"/>
      <c r="AX31" s="62"/>
      <c r="AY31" s="63"/>
      <c r="AZ31" s="62"/>
      <c r="BA31" s="63"/>
      <c r="BB31" s="62"/>
      <c r="BC31" s="63"/>
      <c r="BD31" s="62"/>
      <c r="BE31" s="63"/>
      <c r="BF31" s="62"/>
      <c r="BG31" s="63"/>
      <c r="BH31" s="62"/>
      <c r="BI31" s="63"/>
      <c r="BJ31" s="62"/>
      <c r="BK31" s="63"/>
      <c r="BL31" s="62"/>
      <c r="BM31" s="63"/>
      <c r="BN31" s="62"/>
      <c r="BO31" s="63"/>
      <c r="BP31" s="62"/>
      <c r="BQ31" s="63"/>
      <c r="BR31" s="62"/>
      <c r="BS31" s="63"/>
      <c r="BT31" s="62"/>
      <c r="BU31" s="63"/>
      <c r="BV31" s="62"/>
      <c r="BW31" s="63"/>
      <c r="BX31" s="62"/>
      <c r="BY31" s="63"/>
      <c r="BZ31" s="62"/>
      <c r="CA31" s="63"/>
      <c r="CB31" s="62"/>
      <c r="CC31" s="63"/>
      <c r="CD31" s="62"/>
      <c r="CE31" s="63"/>
      <c r="CF31" s="62"/>
      <c r="CG31" s="63"/>
      <c r="CH31" s="62"/>
      <c r="CI31" s="63"/>
      <c r="CJ31" s="62"/>
      <c r="CK31" s="63"/>
      <c r="CL31" s="62"/>
      <c r="CM31" s="63"/>
      <c r="CN31" s="62"/>
      <c r="CO31" s="63"/>
      <c r="CP31" s="62"/>
      <c r="CQ31" s="63"/>
      <c r="CR31" s="62"/>
      <c r="CS31" s="63"/>
      <c r="CT31" s="62"/>
      <c r="CU31" s="63"/>
      <c r="CV31" s="62"/>
      <c r="CW31" s="63"/>
      <c r="CX31" s="62"/>
      <c r="CY31" s="63"/>
      <c r="CZ31" s="62"/>
      <c r="DA31" s="63"/>
      <c r="DB31" s="62"/>
      <c r="DC31" s="63"/>
      <c r="DD31" s="62"/>
      <c r="DE31" s="63"/>
      <c r="DF31" s="62"/>
      <c r="DG31" s="63"/>
      <c r="DH31" s="62"/>
      <c r="DI31" s="63"/>
      <c r="DJ31" s="62"/>
      <c r="DK31" s="63"/>
      <c r="DL31" s="62"/>
      <c r="DM31" s="63"/>
      <c r="DN31" s="62"/>
      <c r="DO31" s="63"/>
      <c r="DP31" s="62"/>
      <c r="DQ31" s="63"/>
      <c r="DR31" s="62"/>
      <c r="DS31" s="63"/>
      <c r="DT31" s="62"/>
      <c r="DU31" s="63"/>
      <c r="DV31" s="62"/>
      <c r="DW31" s="63"/>
      <c r="DX31" s="62"/>
      <c r="DY31" s="63"/>
      <c r="DZ31" s="62"/>
      <c r="EA31" s="63"/>
      <c r="EB31" s="62"/>
      <c r="EC31" s="63"/>
      <c r="ED31" s="62"/>
      <c r="EE31" s="63"/>
      <c r="EF31" s="62"/>
      <c r="EG31" s="63"/>
      <c r="EH31" s="62"/>
      <c r="EI31" s="63"/>
      <c r="EJ31" s="62"/>
      <c r="EK31" s="63"/>
      <c r="EL31" s="62"/>
      <c r="EM31" s="63"/>
      <c r="EN31" s="62"/>
      <c r="EO31" s="63"/>
      <c r="EP31" s="62"/>
      <c r="EQ31" s="63"/>
      <c r="ER31" s="62"/>
      <c r="ES31" s="63"/>
      <c r="ET31" s="62"/>
      <c r="EU31" s="63"/>
      <c r="EV31" s="62"/>
      <c r="EW31" s="63"/>
      <c r="EX31" s="62"/>
      <c r="EY31" s="63"/>
      <c r="EZ31" s="62"/>
      <c r="FA31" s="63"/>
      <c r="FB31" s="62"/>
      <c r="FC31" s="63"/>
      <c r="FD31" s="62"/>
      <c r="FE31" s="63"/>
      <c r="FF31" s="62"/>
      <c r="FG31" s="63"/>
      <c r="FH31" s="62"/>
      <c r="FI31" s="63"/>
      <c r="FJ31" s="62"/>
      <c r="FK31" s="63"/>
      <c r="FL31" s="62"/>
      <c r="FM31" s="63"/>
      <c r="FN31" s="62"/>
      <c r="FO31" s="63"/>
      <c r="FP31" s="62"/>
      <c r="FQ31" s="63"/>
      <c r="FR31" s="62"/>
      <c r="FS31" s="63"/>
      <c r="FT31" s="62"/>
      <c r="FU31" s="63"/>
      <c r="FV31" s="62"/>
      <c r="FW31" s="63"/>
      <c r="FX31" s="62"/>
      <c r="FY31" s="63"/>
      <c r="FZ31" s="62"/>
      <c r="GA31" s="63"/>
      <c r="GB31" s="62"/>
      <c r="GC31" s="63"/>
      <c r="GD31" s="62"/>
      <c r="GE31" s="63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E35"/>
  <sheetViews>
    <sheetView zoomScale="150" zoomScaleNormal="150" workbookViewId="0" topLeftCell="A13">
      <selection activeCell="H31" sqref="H31"/>
    </sheetView>
  </sheetViews>
  <sheetFormatPr defaultColWidth="9.00390625" defaultRowHeight="14.25"/>
  <cols>
    <col min="1" max="1" width="10.125" style="48" customWidth="1"/>
    <col min="2" max="2" width="10.375" style="48" customWidth="1"/>
    <col min="3" max="3" width="9.25390625" style="48" customWidth="1"/>
    <col min="4" max="4" width="10.375" style="49" customWidth="1"/>
    <col min="5" max="5" width="9.25390625" style="48" customWidth="1"/>
    <col min="6" max="16384" width="9.00390625" style="48" customWidth="1"/>
  </cols>
  <sheetData>
    <row r="1" spans="1:5" ht="41.25" customHeight="1">
      <c r="A1" s="4" t="s">
        <v>198</v>
      </c>
      <c r="B1" s="4"/>
      <c r="C1" s="4"/>
      <c r="D1" s="4"/>
      <c r="E1" s="4"/>
    </row>
    <row r="2" spans="1:7" s="1" customFormat="1" ht="15" customHeight="1">
      <c r="A2" s="50" t="s">
        <v>199</v>
      </c>
      <c r="B2" s="52" t="s">
        <v>12</v>
      </c>
      <c r="C2" s="53"/>
      <c r="D2" s="64" t="s">
        <v>226</v>
      </c>
      <c r="E2" s="65"/>
      <c r="F2" s="66"/>
      <c r="G2"/>
    </row>
    <row r="3" spans="1:7" s="1" customFormat="1" ht="15" customHeight="1">
      <c r="A3" s="50"/>
      <c r="B3" s="67" t="s">
        <v>217</v>
      </c>
      <c r="C3" s="68" t="s">
        <v>218</v>
      </c>
      <c r="D3" s="69" t="s">
        <v>217</v>
      </c>
      <c r="E3" s="70" t="s">
        <v>218</v>
      </c>
      <c r="F3" s="66"/>
      <c r="G3"/>
    </row>
    <row r="4" spans="1:7" s="46" customFormat="1" ht="14.25" customHeight="1">
      <c r="A4" s="71"/>
      <c r="B4" s="72" t="s">
        <v>227</v>
      </c>
      <c r="C4" s="73" t="s">
        <v>221</v>
      </c>
      <c r="D4" s="74" t="s">
        <v>227</v>
      </c>
      <c r="E4" s="75" t="s">
        <v>221</v>
      </c>
      <c r="F4" s="66"/>
      <c r="G4"/>
    </row>
    <row r="5" spans="1:7" s="46" customFormat="1" ht="14.25" customHeight="1">
      <c r="A5" s="57" t="s">
        <v>202</v>
      </c>
      <c r="B5" s="13"/>
      <c r="C5" s="14"/>
      <c r="D5" s="13"/>
      <c r="E5" s="76"/>
      <c r="F5" s="66"/>
      <c r="G5"/>
    </row>
    <row r="6" spans="1:7" s="46" customFormat="1" ht="14.25" customHeight="1">
      <c r="A6" s="57" t="s">
        <v>203</v>
      </c>
      <c r="B6" s="13">
        <v>9.5622</v>
      </c>
      <c r="C6" s="14">
        <v>-1.58</v>
      </c>
      <c r="D6" s="77">
        <v>5.64</v>
      </c>
      <c r="E6" s="76">
        <v>-13.8</v>
      </c>
      <c r="F6" s="66"/>
      <c r="G6"/>
    </row>
    <row r="7" spans="1:7" s="46" customFormat="1" ht="14.25" customHeight="1">
      <c r="A7" s="57" t="s">
        <v>204</v>
      </c>
      <c r="B7" s="13">
        <v>16.41978064</v>
      </c>
      <c r="C7" s="14">
        <v>1.72</v>
      </c>
      <c r="D7" s="77">
        <v>9.54</v>
      </c>
      <c r="E7" s="76">
        <v>-1.3</v>
      </c>
      <c r="F7" s="66"/>
      <c r="G7"/>
    </row>
    <row r="8" spans="1:7" s="46" customFormat="1" ht="14.25" customHeight="1">
      <c r="A8" s="57" t="s">
        <v>205</v>
      </c>
      <c r="B8" s="13">
        <v>23.11</v>
      </c>
      <c r="C8" s="14">
        <v>2.76</v>
      </c>
      <c r="D8" s="77">
        <v>14.23</v>
      </c>
      <c r="E8" s="76">
        <v>2.9</v>
      </c>
      <c r="F8" s="66"/>
      <c r="G8"/>
    </row>
    <row r="9" spans="1:7" s="46" customFormat="1" ht="14.25" customHeight="1">
      <c r="A9" s="57" t="s">
        <v>206</v>
      </c>
      <c r="B9" s="13">
        <v>30.18663157</v>
      </c>
      <c r="C9" s="14">
        <v>2.62</v>
      </c>
      <c r="D9" s="77">
        <v>19.01</v>
      </c>
      <c r="E9" s="76">
        <v>2.9</v>
      </c>
      <c r="F9" s="66"/>
      <c r="G9"/>
    </row>
    <row r="10" spans="1:7" s="46" customFormat="1" ht="14.25" customHeight="1">
      <c r="A10" s="57" t="s">
        <v>207</v>
      </c>
      <c r="B10" s="13">
        <v>37.9849</v>
      </c>
      <c r="C10" s="14">
        <v>2.59</v>
      </c>
      <c r="D10" s="77">
        <v>24.22</v>
      </c>
      <c r="E10" s="76">
        <v>3</v>
      </c>
      <c r="F10" s="66"/>
      <c r="G10"/>
    </row>
    <row r="11" spans="1:7" s="46" customFormat="1" ht="14.25" customHeight="1">
      <c r="A11" s="57" t="s">
        <v>208</v>
      </c>
      <c r="B11" s="13">
        <v>46.3871</v>
      </c>
      <c r="C11" s="14">
        <v>2.37</v>
      </c>
      <c r="D11" s="77">
        <v>29.48</v>
      </c>
      <c r="E11" s="76">
        <v>3.8</v>
      </c>
      <c r="F11" s="66"/>
      <c r="G11"/>
    </row>
    <row r="12" spans="1:7" s="46" customFormat="1" ht="14.25" customHeight="1">
      <c r="A12" s="57" t="s">
        <v>209</v>
      </c>
      <c r="B12" s="13">
        <v>55.3979</v>
      </c>
      <c r="C12" s="14">
        <v>4.67206548109407</v>
      </c>
      <c r="D12" s="77">
        <v>34.62</v>
      </c>
      <c r="E12" s="76">
        <v>5.2</v>
      </c>
      <c r="F12" s="66"/>
      <c r="G12"/>
    </row>
    <row r="13" spans="1:7" s="46" customFormat="1" ht="14.25" customHeight="1">
      <c r="A13" s="57" t="s">
        <v>210</v>
      </c>
      <c r="B13" s="13">
        <v>63.95933027</v>
      </c>
      <c r="C13" s="14">
        <v>6.63066866179893</v>
      </c>
      <c r="D13" s="77">
        <v>39.81</v>
      </c>
      <c r="E13" s="76">
        <v>6.6</v>
      </c>
      <c r="F13" s="66"/>
      <c r="G13"/>
    </row>
    <row r="14" spans="1:7" s="46" customFormat="1" ht="14.25" customHeight="1">
      <c r="A14" s="57" t="s">
        <v>211</v>
      </c>
      <c r="B14" s="13">
        <v>71.6373</v>
      </c>
      <c r="C14" s="14">
        <v>7.11</v>
      </c>
      <c r="D14" s="77">
        <v>44.17</v>
      </c>
      <c r="E14" s="76">
        <v>6.8</v>
      </c>
      <c r="F14" s="66"/>
      <c r="G14"/>
    </row>
    <row r="15" spans="1:7" s="46" customFormat="1" ht="14.25" customHeight="1">
      <c r="A15" s="57" t="s">
        <v>212</v>
      </c>
      <c r="B15" s="13">
        <v>78.45905916</v>
      </c>
      <c r="C15" s="14">
        <v>7.14</v>
      </c>
      <c r="D15" s="77">
        <v>48.23</v>
      </c>
      <c r="E15" s="76">
        <v>6.7</v>
      </c>
      <c r="F15" s="66"/>
      <c r="G15"/>
    </row>
    <row r="16" spans="1:7" s="46" customFormat="1" ht="14.25" customHeight="1">
      <c r="A16" s="57" t="s">
        <v>213</v>
      </c>
      <c r="B16" s="13">
        <v>85.7</v>
      </c>
      <c r="C16" s="14">
        <v>7.29</v>
      </c>
      <c r="D16" s="77">
        <v>53.09</v>
      </c>
      <c r="E16" s="76">
        <v>6.7</v>
      </c>
      <c r="F16" s="66"/>
      <c r="G16"/>
    </row>
    <row r="17" spans="1:7" s="46" customFormat="1" ht="14.25" customHeight="1">
      <c r="A17" s="57" t="s">
        <v>214</v>
      </c>
      <c r="B17" s="13"/>
      <c r="C17" s="14"/>
      <c r="D17" s="13"/>
      <c r="E17" s="76"/>
      <c r="F17" s="66"/>
      <c r="G17"/>
    </row>
    <row r="18" spans="1:7" s="46" customFormat="1" ht="14.25" customHeight="1">
      <c r="A18" s="57" t="s">
        <v>203</v>
      </c>
      <c r="B18" s="13">
        <v>11.4993</v>
      </c>
      <c r="C18" s="14">
        <v>20.26</v>
      </c>
      <c r="D18" s="77">
        <v>7.48</v>
      </c>
      <c r="E18" s="76">
        <v>30.4</v>
      </c>
      <c r="F18" s="66"/>
      <c r="G18"/>
    </row>
    <row r="19" spans="1:7" s="46" customFormat="1" ht="14.25" customHeight="1">
      <c r="A19" s="57" t="s">
        <v>204</v>
      </c>
      <c r="B19" s="13">
        <v>17.93</v>
      </c>
      <c r="C19" s="14">
        <v>9.19</v>
      </c>
      <c r="D19" s="77">
        <v>10.42</v>
      </c>
      <c r="E19" s="76">
        <v>7.9</v>
      </c>
      <c r="F19" s="66"/>
      <c r="G19"/>
    </row>
    <row r="20" spans="1:7" s="46" customFormat="1" ht="14.25" customHeight="1">
      <c r="A20" s="57" t="s">
        <v>205</v>
      </c>
      <c r="B20" s="13">
        <v>25.2297</v>
      </c>
      <c r="C20" s="14">
        <v>9.17</v>
      </c>
      <c r="D20" s="77">
        <v>15.92</v>
      </c>
      <c r="E20" s="76">
        <v>8</v>
      </c>
      <c r="F20" s="66"/>
      <c r="G20"/>
    </row>
    <row r="21" spans="1:7" s="46" customFormat="1" ht="14.25" customHeight="1">
      <c r="A21" s="57" t="s">
        <v>206</v>
      </c>
      <c r="B21" s="13">
        <v>33.91</v>
      </c>
      <c r="C21" s="14">
        <v>12.34</v>
      </c>
      <c r="D21" s="77">
        <v>21.32</v>
      </c>
      <c r="E21" s="76">
        <v>9.6</v>
      </c>
      <c r="F21" s="66"/>
      <c r="G21"/>
    </row>
    <row r="22" spans="1:7" s="46" customFormat="1" ht="14.25" customHeight="1">
      <c r="A22" s="57" t="s">
        <v>207</v>
      </c>
      <c r="B22" s="13">
        <v>41.88409012</v>
      </c>
      <c r="C22" s="14">
        <v>10.27</v>
      </c>
      <c r="D22" s="77">
        <v>26.32</v>
      </c>
      <c r="E22" s="76">
        <v>8.2</v>
      </c>
      <c r="F22" s="66"/>
      <c r="G22"/>
    </row>
    <row r="23" spans="1:7" s="46" customFormat="1" ht="14.25" customHeight="1">
      <c r="A23" s="57" t="s">
        <v>208</v>
      </c>
      <c r="B23" s="13">
        <v>51.2961</v>
      </c>
      <c r="C23" s="14">
        <v>10.58</v>
      </c>
      <c r="D23" s="77">
        <v>31.75</v>
      </c>
      <c r="E23" s="76">
        <v>8</v>
      </c>
      <c r="F23" s="66"/>
      <c r="G23"/>
    </row>
    <row r="24" spans="1:7" s="46" customFormat="1" ht="14.25" customHeight="1">
      <c r="A24" s="57" t="s">
        <v>209</v>
      </c>
      <c r="B24" s="13">
        <v>60.59577352</v>
      </c>
      <c r="C24" s="14">
        <v>9.38</v>
      </c>
      <c r="D24" s="77">
        <v>37.3</v>
      </c>
      <c r="E24" s="76">
        <v>7.3</v>
      </c>
      <c r="F24" s="66"/>
      <c r="G24"/>
    </row>
    <row r="25" spans="1:7" s="46" customFormat="1" ht="14.25" customHeight="1">
      <c r="A25" s="57" t="s">
        <v>210</v>
      </c>
      <c r="B25" s="13">
        <v>68.7828</v>
      </c>
      <c r="C25" s="14">
        <v>7.54</v>
      </c>
      <c r="D25" s="77">
        <v>42.43</v>
      </c>
      <c r="E25" s="76">
        <v>6.3</v>
      </c>
      <c r="F25" s="66"/>
      <c r="G25"/>
    </row>
    <row r="26" spans="1:7" s="46" customFormat="1" ht="14.25" customHeight="1">
      <c r="A26" s="57" t="s">
        <v>211</v>
      </c>
      <c r="B26" s="13">
        <v>76.3204</v>
      </c>
      <c r="C26" s="14">
        <v>6.54</v>
      </c>
      <c r="D26" s="77">
        <v>47.49</v>
      </c>
      <c r="E26" s="76">
        <v>6</v>
      </c>
      <c r="F26" s="66"/>
      <c r="G26"/>
    </row>
    <row r="27" spans="1:7" s="46" customFormat="1" ht="14.25" customHeight="1">
      <c r="A27" s="57" t="s">
        <v>212</v>
      </c>
      <c r="B27" s="13">
        <v>83.56</v>
      </c>
      <c r="C27" s="14">
        <v>6.5</v>
      </c>
      <c r="D27" s="77">
        <v>52.33</v>
      </c>
      <c r="E27" s="76">
        <v>6</v>
      </c>
      <c r="F27" s="66"/>
      <c r="G27"/>
    </row>
    <row r="28" spans="1:7" s="46" customFormat="1" ht="14.25" customHeight="1">
      <c r="A28" s="57" t="s">
        <v>213</v>
      </c>
      <c r="B28" s="78">
        <v>91.1</v>
      </c>
      <c r="C28" s="79">
        <v>6.3</v>
      </c>
      <c r="D28" s="77">
        <v>57.41</v>
      </c>
      <c r="E28" s="76">
        <v>5.8</v>
      </c>
      <c r="F28" s="66"/>
      <c r="G28"/>
    </row>
    <row r="29" spans="1:7" s="46" customFormat="1" ht="14.25" customHeight="1">
      <c r="A29" s="57" t="s">
        <v>215</v>
      </c>
      <c r="B29" s="13"/>
      <c r="C29" s="19"/>
      <c r="D29" s="13"/>
      <c r="E29" s="76"/>
      <c r="F29" s="66"/>
      <c r="G29"/>
    </row>
    <row r="30" spans="1:7" s="46" customFormat="1" ht="15" customHeight="1">
      <c r="A30" s="57" t="s">
        <v>203</v>
      </c>
      <c r="B30" s="80">
        <v>10.6992</v>
      </c>
      <c r="C30" s="81">
        <v>-6.96</v>
      </c>
      <c r="D30" s="13">
        <v>6.0924</v>
      </c>
      <c r="E30" s="82">
        <v>-10.46</v>
      </c>
      <c r="F30" s="66"/>
      <c r="G30"/>
    </row>
    <row r="31" spans="1:6" s="46" customFormat="1" ht="9" customHeight="1">
      <c r="A31" s="83"/>
      <c r="B31" s="83"/>
      <c r="C31" s="83"/>
      <c r="D31" s="83"/>
      <c r="E31" s="83"/>
      <c r="F31" s="84"/>
    </row>
    <row r="32" spans="1:187" s="47" customFormat="1" ht="15" customHeight="1">
      <c r="A32" s="45">
        <v>20</v>
      </c>
      <c r="B32" s="45"/>
      <c r="C32" s="45"/>
      <c r="D32" s="45"/>
      <c r="E32" s="45"/>
      <c r="F32" s="62"/>
      <c r="G32" s="63"/>
      <c r="H32" s="62"/>
      <c r="I32" s="63"/>
      <c r="J32" s="62"/>
      <c r="K32" s="63"/>
      <c r="L32" s="62"/>
      <c r="M32" s="63"/>
      <c r="N32" s="62"/>
      <c r="O32" s="63"/>
      <c r="P32" s="62"/>
      <c r="Q32" s="63"/>
      <c r="R32" s="62"/>
      <c r="S32" s="63"/>
      <c r="T32" s="62"/>
      <c r="U32" s="63"/>
      <c r="V32" s="62"/>
      <c r="W32" s="63"/>
      <c r="X32" s="62"/>
      <c r="Y32" s="63"/>
      <c r="Z32" s="62"/>
      <c r="AA32" s="63"/>
      <c r="AB32" s="62"/>
      <c r="AC32" s="63"/>
      <c r="AD32" s="62"/>
      <c r="AE32" s="63"/>
      <c r="AF32" s="62"/>
      <c r="AG32" s="63"/>
      <c r="AH32" s="62"/>
      <c r="AI32" s="63"/>
      <c r="AJ32" s="62"/>
      <c r="AK32" s="63"/>
      <c r="AL32" s="62"/>
      <c r="AM32" s="63"/>
      <c r="AN32" s="62"/>
      <c r="AO32" s="63"/>
      <c r="AP32" s="62"/>
      <c r="AQ32" s="63"/>
      <c r="AR32" s="62"/>
      <c r="AS32" s="63"/>
      <c r="AT32" s="62"/>
      <c r="AU32" s="63"/>
      <c r="AV32" s="62"/>
      <c r="AW32" s="63"/>
      <c r="AX32" s="62"/>
      <c r="AY32" s="63"/>
      <c r="AZ32" s="62"/>
      <c r="BA32" s="63"/>
      <c r="BB32" s="62"/>
      <c r="BC32" s="63"/>
      <c r="BD32" s="62"/>
      <c r="BE32" s="63"/>
      <c r="BF32" s="62"/>
      <c r="BG32" s="63"/>
      <c r="BH32" s="62"/>
      <c r="BI32" s="63"/>
      <c r="BJ32" s="62"/>
      <c r="BK32" s="63"/>
      <c r="BL32" s="62"/>
      <c r="BM32" s="63"/>
      <c r="BN32" s="62"/>
      <c r="BO32" s="63"/>
      <c r="BP32" s="62"/>
      <c r="BQ32" s="63"/>
      <c r="BR32" s="62"/>
      <c r="BS32" s="63"/>
      <c r="BT32" s="62"/>
      <c r="BU32" s="63"/>
      <c r="BV32" s="62"/>
      <c r="BW32" s="63"/>
      <c r="BX32" s="62"/>
      <c r="BY32" s="63"/>
      <c r="BZ32" s="62"/>
      <c r="CA32" s="63"/>
      <c r="CB32" s="62"/>
      <c r="CC32" s="63"/>
      <c r="CD32" s="62"/>
      <c r="CE32" s="63"/>
      <c r="CF32" s="62"/>
      <c r="CG32" s="63"/>
      <c r="CH32" s="62"/>
      <c r="CI32" s="63"/>
      <c r="CJ32" s="62"/>
      <c r="CK32" s="63"/>
      <c r="CL32" s="62"/>
      <c r="CM32" s="63"/>
      <c r="CN32" s="62"/>
      <c r="CO32" s="63"/>
      <c r="CP32" s="62"/>
      <c r="CQ32" s="63"/>
      <c r="CR32" s="62"/>
      <c r="CS32" s="63"/>
      <c r="CT32" s="62"/>
      <c r="CU32" s="63"/>
      <c r="CV32" s="62"/>
      <c r="CW32" s="63"/>
      <c r="CX32" s="62"/>
      <c r="CY32" s="63"/>
      <c r="CZ32" s="62"/>
      <c r="DA32" s="63"/>
      <c r="DB32" s="62"/>
      <c r="DC32" s="63"/>
      <c r="DD32" s="62"/>
      <c r="DE32" s="63"/>
      <c r="DF32" s="62"/>
      <c r="DG32" s="63"/>
      <c r="DH32" s="62"/>
      <c r="DI32" s="63"/>
      <c r="DJ32" s="62"/>
      <c r="DK32" s="63"/>
      <c r="DL32" s="62"/>
      <c r="DM32" s="63"/>
      <c r="DN32" s="62"/>
      <c r="DO32" s="63"/>
      <c r="DP32" s="62"/>
      <c r="DQ32" s="63"/>
      <c r="DR32" s="62"/>
      <c r="DS32" s="63"/>
      <c r="DT32" s="62"/>
      <c r="DU32" s="63"/>
      <c r="DV32" s="62"/>
      <c r="DW32" s="63"/>
      <c r="DX32" s="62"/>
      <c r="DY32" s="63"/>
      <c r="DZ32" s="62"/>
      <c r="EA32" s="63"/>
      <c r="EB32" s="62"/>
      <c r="EC32" s="63"/>
      <c r="ED32" s="62"/>
      <c r="EE32" s="63"/>
      <c r="EF32" s="62"/>
      <c r="EG32" s="63"/>
      <c r="EH32" s="62"/>
      <c r="EI32" s="63"/>
      <c r="EJ32" s="62"/>
      <c r="EK32" s="63"/>
      <c r="EL32" s="62"/>
      <c r="EM32" s="63"/>
      <c r="EN32" s="62"/>
      <c r="EO32" s="63"/>
      <c r="EP32" s="62"/>
      <c r="EQ32" s="63"/>
      <c r="ER32" s="62"/>
      <c r="ES32" s="63"/>
      <c r="ET32" s="62"/>
      <c r="EU32" s="63"/>
      <c r="EV32" s="62"/>
      <c r="EW32" s="63"/>
      <c r="EX32" s="62"/>
      <c r="EY32" s="63"/>
      <c r="EZ32" s="62"/>
      <c r="FA32" s="63"/>
      <c r="FB32" s="62"/>
      <c r="FC32" s="63"/>
      <c r="FD32" s="62"/>
      <c r="FE32" s="63"/>
      <c r="FF32" s="62"/>
      <c r="FG32" s="63"/>
      <c r="FH32" s="62"/>
      <c r="FI32" s="63"/>
      <c r="FJ32" s="62"/>
      <c r="FK32" s="63"/>
      <c r="FL32" s="62"/>
      <c r="FM32" s="63"/>
      <c r="FN32" s="62"/>
      <c r="FO32" s="63"/>
      <c r="FP32" s="62"/>
      <c r="FQ32" s="63"/>
      <c r="FR32" s="62"/>
      <c r="FS32" s="63"/>
      <c r="FT32" s="62"/>
      <c r="FU32" s="63"/>
      <c r="FV32" s="62"/>
      <c r="FW32" s="63"/>
      <c r="FX32" s="62"/>
      <c r="FY32" s="63"/>
      <c r="FZ32" s="62"/>
      <c r="GA32" s="63"/>
      <c r="GB32" s="62"/>
      <c r="GC32" s="63"/>
      <c r="GD32" s="62"/>
      <c r="GE32" s="63"/>
    </row>
    <row r="33" ht="14.25">
      <c r="F33" s="85"/>
    </row>
    <row r="34" ht="14.25">
      <c r="F34" s="85"/>
    </row>
    <row r="35" ht="14.25">
      <c r="F35" s="85"/>
    </row>
  </sheetData>
  <sheetProtection/>
  <mergeCells count="6">
    <mergeCell ref="A1:E1"/>
    <mergeCell ref="B2:C2"/>
    <mergeCell ref="D2:E2"/>
    <mergeCell ref="A31:E31"/>
    <mergeCell ref="A32:E32"/>
    <mergeCell ref="A2:A4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E31"/>
  <sheetViews>
    <sheetView zoomScale="150" zoomScaleNormal="150" workbookViewId="0" topLeftCell="A16">
      <selection activeCell="J27" sqref="J27"/>
    </sheetView>
  </sheetViews>
  <sheetFormatPr defaultColWidth="9.00390625" defaultRowHeight="14.25"/>
  <cols>
    <col min="1" max="1" width="10.125" style="48" customWidth="1"/>
    <col min="2" max="3" width="9.25390625" style="48" customWidth="1"/>
    <col min="4" max="4" width="10.375" style="49" customWidth="1"/>
    <col min="5" max="5" width="9.25390625" style="48" customWidth="1"/>
    <col min="6" max="16384" width="9.00390625" style="48" customWidth="1"/>
  </cols>
  <sheetData>
    <row r="1" spans="1:5" ht="41.25" customHeight="1">
      <c r="A1" s="4" t="s">
        <v>198</v>
      </c>
      <c r="B1" s="4"/>
      <c r="C1" s="4"/>
      <c r="D1" s="4"/>
      <c r="E1" s="4"/>
    </row>
    <row r="2" spans="1:5" s="1" customFormat="1" ht="18" customHeight="1">
      <c r="A2" s="50" t="s">
        <v>199</v>
      </c>
      <c r="B2" s="51" t="s">
        <v>24</v>
      </c>
      <c r="C2" s="51"/>
      <c r="D2" s="52" t="s">
        <v>26</v>
      </c>
      <c r="E2" s="53"/>
    </row>
    <row r="3" spans="1:5" s="46" customFormat="1" ht="24" customHeight="1">
      <c r="A3" s="50"/>
      <c r="B3" s="54" t="s">
        <v>228</v>
      </c>
      <c r="C3" s="55" t="s">
        <v>201</v>
      </c>
      <c r="D3" s="54" t="s">
        <v>228</v>
      </c>
      <c r="E3" s="56" t="s">
        <v>201</v>
      </c>
    </row>
    <row r="4" spans="1:5" s="46" customFormat="1" ht="14.25" customHeight="1">
      <c r="A4" s="57" t="s">
        <v>202</v>
      </c>
      <c r="B4" s="13"/>
      <c r="C4" s="13"/>
      <c r="D4" s="13"/>
      <c r="E4" s="14"/>
    </row>
    <row r="5" spans="1:5" s="46" customFormat="1" ht="14.25" customHeight="1">
      <c r="A5" s="57" t="s">
        <v>203</v>
      </c>
      <c r="B5" s="13">
        <v>1233.59</v>
      </c>
      <c r="C5" s="13">
        <v>11.41</v>
      </c>
      <c r="D5" s="13">
        <v>367.56</v>
      </c>
      <c r="E5" s="14">
        <v>0.4</v>
      </c>
    </row>
    <row r="6" spans="1:5" s="46" customFormat="1" ht="14.25" customHeight="1">
      <c r="A6" s="57" t="s">
        <v>204</v>
      </c>
      <c r="B6" s="13">
        <v>1233.78</v>
      </c>
      <c r="C6" s="13">
        <v>10.6</v>
      </c>
      <c r="D6" s="13">
        <v>374.49</v>
      </c>
      <c r="E6" s="14">
        <v>-0.51</v>
      </c>
    </row>
    <row r="7" spans="1:5" s="46" customFormat="1" ht="14.25" customHeight="1">
      <c r="A7" s="57" t="s">
        <v>205</v>
      </c>
      <c r="B7" s="13">
        <v>1217.29</v>
      </c>
      <c r="C7" s="13">
        <v>9.07</v>
      </c>
      <c r="D7" s="13">
        <v>366.3552</v>
      </c>
      <c r="E7" s="14">
        <v>-0.27</v>
      </c>
    </row>
    <row r="8" spans="1:5" s="46" customFormat="1" ht="14.25" customHeight="1">
      <c r="A8" s="57" t="s">
        <v>206</v>
      </c>
      <c r="B8" s="13">
        <v>1225.3011142825</v>
      </c>
      <c r="C8" s="13">
        <v>8.97250334301924</v>
      </c>
      <c r="D8" s="13">
        <v>364.045534302</v>
      </c>
      <c r="E8" s="14">
        <v>0.131475843570734</v>
      </c>
    </row>
    <row r="9" spans="1:5" s="46" customFormat="1" ht="14.25" customHeight="1">
      <c r="A9" s="57" t="s">
        <v>207</v>
      </c>
      <c r="B9" s="13">
        <v>1232.3474</v>
      </c>
      <c r="C9" s="13">
        <v>6.64</v>
      </c>
      <c r="D9" s="13">
        <v>377.64</v>
      </c>
      <c r="E9" s="14">
        <v>1.93</v>
      </c>
    </row>
    <row r="10" spans="1:5" s="46" customFormat="1" ht="14.25" customHeight="1">
      <c r="A10" s="57" t="s">
        <v>208</v>
      </c>
      <c r="B10" s="13">
        <v>1246.2379</v>
      </c>
      <c r="C10" s="13">
        <v>6.54</v>
      </c>
      <c r="D10" s="13">
        <v>372.4733</v>
      </c>
      <c r="E10" s="14">
        <v>4.42</v>
      </c>
    </row>
    <row r="11" spans="1:5" s="46" customFormat="1" ht="14.25" customHeight="1">
      <c r="A11" s="57" t="s">
        <v>209</v>
      </c>
      <c r="B11" s="13">
        <v>1260.8259</v>
      </c>
      <c r="C11" s="13">
        <v>7.72</v>
      </c>
      <c r="D11" s="13">
        <v>374.0254</v>
      </c>
      <c r="E11" s="14">
        <v>5.67</v>
      </c>
    </row>
    <row r="12" spans="1:5" s="46" customFormat="1" ht="14.25" customHeight="1">
      <c r="A12" s="57" t="s">
        <v>210</v>
      </c>
      <c r="B12" s="13">
        <v>1270.084</v>
      </c>
      <c r="C12" s="13">
        <v>8.3</v>
      </c>
      <c r="D12" s="13">
        <v>389.3286</v>
      </c>
      <c r="E12" s="14">
        <v>7.53</v>
      </c>
    </row>
    <row r="13" spans="1:5" s="46" customFormat="1" ht="14.25" customHeight="1">
      <c r="A13" s="57" t="s">
        <v>211</v>
      </c>
      <c r="B13" s="13">
        <v>1262.5514</v>
      </c>
      <c r="C13" s="13">
        <v>5.75</v>
      </c>
      <c r="D13" s="13">
        <v>389.1287</v>
      </c>
      <c r="E13" s="14">
        <v>12.41</v>
      </c>
    </row>
    <row r="14" spans="1:5" s="46" customFormat="1" ht="14.25" customHeight="1">
      <c r="A14" s="57" t="s">
        <v>212</v>
      </c>
      <c r="B14" s="13">
        <v>1263.4341</v>
      </c>
      <c r="C14" s="13">
        <v>5.77</v>
      </c>
      <c r="D14" s="13">
        <v>395.6379</v>
      </c>
      <c r="E14" s="14">
        <v>13.66</v>
      </c>
    </row>
    <row r="15" spans="1:5" s="46" customFormat="1" ht="14.25" customHeight="1">
      <c r="A15" s="57" t="s">
        <v>213</v>
      </c>
      <c r="B15" s="13">
        <v>1267.0242</v>
      </c>
      <c r="C15" s="13">
        <v>5.27</v>
      </c>
      <c r="D15" s="13">
        <v>399.8789</v>
      </c>
      <c r="E15" s="14">
        <v>8.5</v>
      </c>
    </row>
    <row r="16" spans="1:5" s="46" customFormat="1" ht="14.25" customHeight="1">
      <c r="A16" s="57" t="s">
        <v>214</v>
      </c>
      <c r="B16" s="13"/>
      <c r="C16" s="13"/>
      <c r="D16" s="13"/>
      <c r="E16" s="14"/>
    </row>
    <row r="17" spans="1:5" s="46" customFormat="1" ht="14.25" customHeight="1">
      <c r="A17" s="57" t="s">
        <v>203</v>
      </c>
      <c r="B17" s="13">
        <v>1258.2973</v>
      </c>
      <c r="C17" s="13">
        <v>2</v>
      </c>
      <c r="D17" s="13">
        <v>402.6303</v>
      </c>
      <c r="E17" s="14">
        <v>9.54</v>
      </c>
    </row>
    <row r="18" spans="1:5" s="46" customFormat="1" ht="14.25" customHeight="1">
      <c r="A18" s="57" t="s">
        <v>204</v>
      </c>
      <c r="B18" s="13">
        <v>1266.2939</v>
      </c>
      <c r="C18" s="13">
        <v>2.63</v>
      </c>
      <c r="D18" s="13">
        <v>413.4298</v>
      </c>
      <c r="E18" s="14">
        <v>10.4</v>
      </c>
    </row>
    <row r="19" spans="1:5" s="46" customFormat="1" ht="14.25" customHeight="1">
      <c r="A19" s="57" t="s">
        <v>205</v>
      </c>
      <c r="B19" s="13">
        <v>1250.2815</v>
      </c>
      <c r="C19" s="13">
        <v>2.71</v>
      </c>
      <c r="D19" s="13">
        <v>414.0171</v>
      </c>
      <c r="E19" s="14">
        <v>13.01</v>
      </c>
    </row>
    <row r="20" spans="1:5" s="46" customFormat="1" ht="14.25" customHeight="1">
      <c r="A20" s="57" t="s">
        <v>206</v>
      </c>
      <c r="B20" s="13">
        <v>1248.3742</v>
      </c>
      <c r="C20" s="13">
        <v>1.88</v>
      </c>
      <c r="D20" s="13">
        <v>413.8404</v>
      </c>
      <c r="E20" s="14">
        <v>13.68</v>
      </c>
    </row>
    <row r="21" spans="1:5" s="46" customFormat="1" ht="14.25" customHeight="1">
      <c r="A21" s="57" t="s">
        <v>207</v>
      </c>
      <c r="B21" s="13">
        <v>1300.2068</v>
      </c>
      <c r="C21" s="13">
        <v>5.51</v>
      </c>
      <c r="D21" s="13">
        <v>424.2004</v>
      </c>
      <c r="E21" s="14">
        <v>12.33</v>
      </c>
    </row>
    <row r="22" spans="1:5" s="46" customFormat="1" ht="14.25" customHeight="1">
      <c r="A22" s="57" t="s">
        <v>208</v>
      </c>
      <c r="B22" s="13">
        <v>1314.1718</v>
      </c>
      <c r="C22" s="13">
        <v>5.45</v>
      </c>
      <c r="D22" s="13">
        <v>441.4535</v>
      </c>
      <c r="E22" s="14">
        <v>18.52</v>
      </c>
    </row>
    <row r="23" spans="1:5" s="46" customFormat="1" ht="14.25" customHeight="1">
      <c r="A23" s="57" t="s">
        <v>209</v>
      </c>
      <c r="B23" s="13">
        <v>1306.3064</v>
      </c>
      <c r="C23" s="13">
        <v>3.61</v>
      </c>
      <c r="D23" s="13">
        <v>444.4065</v>
      </c>
      <c r="E23" s="14">
        <v>18.82</v>
      </c>
    </row>
    <row r="24" spans="1:5" s="46" customFormat="1" ht="14.25" customHeight="1">
      <c r="A24" s="57" t="s">
        <v>210</v>
      </c>
      <c r="B24" s="13">
        <v>1328.7229</v>
      </c>
      <c r="C24" s="13">
        <v>4.62</v>
      </c>
      <c r="D24" s="13">
        <v>440.4438</v>
      </c>
      <c r="E24" s="14">
        <v>13.13</v>
      </c>
    </row>
    <row r="25" spans="1:5" s="46" customFormat="1" ht="14.25" customHeight="1">
      <c r="A25" s="57" t="s">
        <v>211</v>
      </c>
      <c r="B25" s="13">
        <v>1336.1542</v>
      </c>
      <c r="C25" s="13">
        <v>5.83</v>
      </c>
      <c r="D25" s="13">
        <v>445.1731</v>
      </c>
      <c r="E25" s="14">
        <v>14.4</v>
      </c>
    </row>
    <row r="26" spans="1:5" s="46" customFormat="1" ht="14.25" customHeight="1">
      <c r="A26" s="57" t="s">
        <v>212</v>
      </c>
      <c r="B26" s="13">
        <v>1352.5357</v>
      </c>
      <c r="C26" s="13">
        <v>7.08</v>
      </c>
      <c r="D26" s="13">
        <v>448.0306</v>
      </c>
      <c r="E26" s="14">
        <v>13.24</v>
      </c>
    </row>
    <row r="27" spans="1:5" s="46" customFormat="1" ht="14.25" customHeight="1">
      <c r="A27" s="57" t="s">
        <v>213</v>
      </c>
      <c r="B27" s="13">
        <v>1369.7</v>
      </c>
      <c r="C27" s="13">
        <v>8.1</v>
      </c>
      <c r="D27" s="13">
        <v>448</v>
      </c>
      <c r="E27" s="14">
        <v>13.2</v>
      </c>
    </row>
    <row r="28" spans="1:5" s="46" customFormat="1" ht="14.25" customHeight="1">
      <c r="A28" s="57" t="s">
        <v>215</v>
      </c>
      <c r="B28" s="13"/>
      <c r="C28" s="13"/>
      <c r="D28" s="13"/>
      <c r="E28" s="14"/>
    </row>
    <row r="29" spans="1:5" s="46" customFormat="1" ht="14.25" customHeight="1">
      <c r="A29" s="58" t="s">
        <v>203</v>
      </c>
      <c r="B29" s="40">
        <v>1400.7566</v>
      </c>
      <c r="C29" s="40">
        <v>11.32</v>
      </c>
      <c r="D29" s="59">
        <v>429.6016</v>
      </c>
      <c r="E29" s="60">
        <v>6.72</v>
      </c>
    </row>
    <row r="30" spans="1:5" s="46" customFormat="1" ht="9" customHeight="1">
      <c r="A30" s="61"/>
      <c r="B30" s="61"/>
      <c r="C30" s="61"/>
      <c r="D30" s="61"/>
      <c r="E30" s="61"/>
    </row>
    <row r="31" spans="1:187" s="47" customFormat="1" ht="15" customHeight="1">
      <c r="A31" s="45">
        <v>21</v>
      </c>
      <c r="B31" s="45"/>
      <c r="C31" s="45"/>
      <c r="D31" s="45"/>
      <c r="E31" s="45"/>
      <c r="F31" s="62"/>
      <c r="G31" s="63"/>
      <c r="H31" s="62"/>
      <c r="I31" s="63"/>
      <c r="J31" s="62"/>
      <c r="K31" s="63"/>
      <c r="L31" s="62"/>
      <c r="M31" s="63"/>
      <c r="N31" s="62"/>
      <c r="O31" s="63"/>
      <c r="P31" s="62"/>
      <c r="Q31" s="63"/>
      <c r="R31" s="62"/>
      <c r="S31" s="63"/>
      <c r="T31" s="62"/>
      <c r="U31" s="63"/>
      <c r="V31" s="62"/>
      <c r="W31" s="63"/>
      <c r="X31" s="62"/>
      <c r="Y31" s="63"/>
      <c r="Z31" s="62"/>
      <c r="AA31" s="63"/>
      <c r="AB31" s="62"/>
      <c r="AC31" s="63"/>
      <c r="AD31" s="62"/>
      <c r="AE31" s="63"/>
      <c r="AF31" s="62"/>
      <c r="AG31" s="63"/>
      <c r="AH31" s="62"/>
      <c r="AI31" s="63"/>
      <c r="AJ31" s="62"/>
      <c r="AK31" s="63"/>
      <c r="AL31" s="62"/>
      <c r="AM31" s="63"/>
      <c r="AN31" s="62"/>
      <c r="AO31" s="63"/>
      <c r="AP31" s="62"/>
      <c r="AQ31" s="63"/>
      <c r="AR31" s="62"/>
      <c r="AS31" s="63"/>
      <c r="AT31" s="62"/>
      <c r="AU31" s="63"/>
      <c r="AV31" s="62"/>
      <c r="AW31" s="63"/>
      <c r="AX31" s="62"/>
      <c r="AY31" s="63"/>
      <c r="AZ31" s="62"/>
      <c r="BA31" s="63"/>
      <c r="BB31" s="62"/>
      <c r="BC31" s="63"/>
      <c r="BD31" s="62"/>
      <c r="BE31" s="63"/>
      <c r="BF31" s="62"/>
      <c r="BG31" s="63"/>
      <c r="BH31" s="62"/>
      <c r="BI31" s="63"/>
      <c r="BJ31" s="62"/>
      <c r="BK31" s="63"/>
      <c r="BL31" s="62"/>
      <c r="BM31" s="63"/>
      <c r="BN31" s="62"/>
      <c r="BO31" s="63"/>
      <c r="BP31" s="62"/>
      <c r="BQ31" s="63"/>
      <c r="BR31" s="62"/>
      <c r="BS31" s="63"/>
      <c r="BT31" s="62"/>
      <c r="BU31" s="63"/>
      <c r="BV31" s="62"/>
      <c r="BW31" s="63"/>
      <c r="BX31" s="62"/>
      <c r="BY31" s="63"/>
      <c r="BZ31" s="62"/>
      <c r="CA31" s="63"/>
      <c r="CB31" s="62"/>
      <c r="CC31" s="63"/>
      <c r="CD31" s="62"/>
      <c r="CE31" s="63"/>
      <c r="CF31" s="62"/>
      <c r="CG31" s="63"/>
      <c r="CH31" s="62"/>
      <c r="CI31" s="63"/>
      <c r="CJ31" s="62"/>
      <c r="CK31" s="63"/>
      <c r="CL31" s="62"/>
      <c r="CM31" s="63"/>
      <c r="CN31" s="62"/>
      <c r="CO31" s="63"/>
      <c r="CP31" s="62"/>
      <c r="CQ31" s="63"/>
      <c r="CR31" s="62"/>
      <c r="CS31" s="63"/>
      <c r="CT31" s="62"/>
      <c r="CU31" s="63"/>
      <c r="CV31" s="62"/>
      <c r="CW31" s="63"/>
      <c r="CX31" s="62"/>
      <c r="CY31" s="63"/>
      <c r="CZ31" s="62"/>
      <c r="DA31" s="63"/>
      <c r="DB31" s="62"/>
      <c r="DC31" s="63"/>
      <c r="DD31" s="62"/>
      <c r="DE31" s="63"/>
      <c r="DF31" s="62"/>
      <c r="DG31" s="63"/>
      <c r="DH31" s="62"/>
      <c r="DI31" s="63"/>
      <c r="DJ31" s="62"/>
      <c r="DK31" s="63"/>
      <c r="DL31" s="62"/>
      <c r="DM31" s="63"/>
      <c r="DN31" s="62"/>
      <c r="DO31" s="63"/>
      <c r="DP31" s="62"/>
      <c r="DQ31" s="63"/>
      <c r="DR31" s="62"/>
      <c r="DS31" s="63"/>
      <c r="DT31" s="62"/>
      <c r="DU31" s="63"/>
      <c r="DV31" s="62"/>
      <c r="DW31" s="63"/>
      <c r="DX31" s="62"/>
      <c r="DY31" s="63"/>
      <c r="DZ31" s="62"/>
      <c r="EA31" s="63"/>
      <c r="EB31" s="62"/>
      <c r="EC31" s="63"/>
      <c r="ED31" s="62"/>
      <c r="EE31" s="63"/>
      <c r="EF31" s="62"/>
      <c r="EG31" s="63"/>
      <c r="EH31" s="62"/>
      <c r="EI31" s="63"/>
      <c r="EJ31" s="62"/>
      <c r="EK31" s="63"/>
      <c r="EL31" s="62"/>
      <c r="EM31" s="63"/>
      <c r="EN31" s="62"/>
      <c r="EO31" s="63"/>
      <c r="EP31" s="62"/>
      <c r="EQ31" s="63"/>
      <c r="ER31" s="62"/>
      <c r="ES31" s="63"/>
      <c r="ET31" s="62"/>
      <c r="EU31" s="63"/>
      <c r="EV31" s="62"/>
      <c r="EW31" s="63"/>
      <c r="EX31" s="62"/>
      <c r="EY31" s="63"/>
      <c r="EZ31" s="62"/>
      <c r="FA31" s="63"/>
      <c r="FB31" s="62"/>
      <c r="FC31" s="63"/>
      <c r="FD31" s="62"/>
      <c r="FE31" s="63"/>
      <c r="FF31" s="62"/>
      <c r="FG31" s="63"/>
      <c r="FH31" s="62"/>
      <c r="FI31" s="63"/>
      <c r="FJ31" s="62"/>
      <c r="FK31" s="63"/>
      <c r="FL31" s="62"/>
      <c r="FM31" s="63"/>
      <c r="FN31" s="62"/>
      <c r="FO31" s="63"/>
      <c r="FP31" s="62"/>
      <c r="FQ31" s="63"/>
      <c r="FR31" s="62"/>
      <c r="FS31" s="63"/>
      <c r="FT31" s="62"/>
      <c r="FU31" s="63"/>
      <c r="FV31" s="62"/>
      <c r="FW31" s="63"/>
      <c r="FX31" s="62"/>
      <c r="FY31" s="63"/>
      <c r="FZ31" s="62"/>
      <c r="GA31" s="63"/>
      <c r="GB31" s="62"/>
      <c r="GC31" s="63"/>
      <c r="GD31" s="62"/>
      <c r="GE31" s="63"/>
    </row>
  </sheetData>
  <sheetProtection/>
  <mergeCells count="6">
    <mergeCell ref="A1:E1"/>
    <mergeCell ref="B2:C2"/>
    <mergeCell ref="D2:E2"/>
    <mergeCell ref="A30:E30"/>
    <mergeCell ref="A31:E31"/>
    <mergeCell ref="A2:A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50" zoomScaleNormal="150" workbookViewId="0" topLeftCell="A16">
      <selection activeCell="H25" sqref="H25"/>
    </sheetView>
  </sheetViews>
  <sheetFormatPr defaultColWidth="9.00390625" defaultRowHeight="14.25"/>
  <cols>
    <col min="1" max="1" width="14.375" style="0" customWidth="1"/>
    <col min="2" max="2" width="4.00390625" style="1" customWidth="1"/>
    <col min="3" max="6" width="6.375" style="0" customWidth="1"/>
    <col min="7" max="7" width="6.625" style="0" customWidth="1"/>
  </cols>
  <sheetData>
    <row r="1" spans="1:7" ht="52.5" customHeight="1">
      <c r="A1" s="4" t="s">
        <v>229</v>
      </c>
      <c r="B1" s="4"/>
      <c r="C1" s="4"/>
      <c r="D1" s="4"/>
      <c r="E1" s="4"/>
      <c r="F1" s="4"/>
      <c r="G1" s="4"/>
    </row>
    <row r="2" spans="1:8" ht="30" customHeight="1">
      <c r="A2" s="5" t="s">
        <v>230</v>
      </c>
      <c r="B2" s="6" t="s">
        <v>231</v>
      </c>
      <c r="C2" s="7" t="s">
        <v>232</v>
      </c>
      <c r="D2" s="8" t="s">
        <v>233</v>
      </c>
      <c r="E2" s="9" t="s">
        <v>234</v>
      </c>
      <c r="F2" s="9" t="s">
        <v>202</v>
      </c>
      <c r="G2" s="9" t="s">
        <v>214</v>
      </c>
      <c r="H2" s="10"/>
    </row>
    <row r="3" spans="1:7" ht="17.25" customHeight="1">
      <c r="A3" s="11" t="s">
        <v>235</v>
      </c>
      <c r="B3" s="6" t="s">
        <v>236</v>
      </c>
      <c r="C3" s="12">
        <v>268.8</v>
      </c>
      <c r="D3" s="13">
        <v>272.8</v>
      </c>
      <c r="E3" s="14">
        <v>273.98</v>
      </c>
      <c r="F3" s="14">
        <v>275.5</v>
      </c>
      <c r="G3" s="14">
        <v>275.8</v>
      </c>
    </row>
    <row r="4" spans="1:7" ht="17.25" customHeight="1">
      <c r="A4" s="15" t="s">
        <v>237</v>
      </c>
      <c r="B4" s="16" t="s">
        <v>236</v>
      </c>
      <c r="C4" s="13">
        <v>272.04</v>
      </c>
      <c r="D4" s="13">
        <v>264.05</v>
      </c>
      <c r="E4" s="14">
        <v>264.6</v>
      </c>
      <c r="F4" s="14">
        <v>265.08</v>
      </c>
      <c r="G4" s="14">
        <v>265.7</v>
      </c>
    </row>
    <row r="5" spans="1:7" s="1" customFormat="1" ht="17.25" customHeight="1">
      <c r="A5" s="15" t="s">
        <v>238</v>
      </c>
      <c r="B5" s="17" t="s">
        <v>6</v>
      </c>
      <c r="C5" s="18">
        <v>853.64</v>
      </c>
      <c r="D5" s="18">
        <v>912.6</v>
      </c>
      <c r="E5" s="19">
        <v>979.4</v>
      </c>
      <c r="F5" s="14">
        <v>1012.8</v>
      </c>
      <c r="G5" s="14">
        <v>1067.3</v>
      </c>
    </row>
    <row r="6" spans="1:7" s="2" customFormat="1" ht="17.25" customHeight="1">
      <c r="A6" s="15" t="s">
        <v>239</v>
      </c>
      <c r="B6" s="20" t="s">
        <v>28</v>
      </c>
      <c r="C6" s="18">
        <v>8.2</v>
      </c>
      <c r="D6" s="18">
        <v>8.2</v>
      </c>
      <c r="E6" s="19">
        <v>7.1</v>
      </c>
      <c r="F6" s="14">
        <v>6.8</v>
      </c>
      <c r="G6" s="14">
        <v>5.3</v>
      </c>
    </row>
    <row r="7" spans="1:7" s="2" customFormat="1" ht="17.25" customHeight="1">
      <c r="A7" s="15" t="s">
        <v>240</v>
      </c>
      <c r="B7" s="20" t="s">
        <v>194</v>
      </c>
      <c r="C7" s="21">
        <v>31428</v>
      </c>
      <c r="D7" s="21">
        <v>34047</v>
      </c>
      <c r="E7" s="22">
        <v>37054</v>
      </c>
      <c r="F7" s="23">
        <v>38241</v>
      </c>
      <c r="G7" s="24">
        <v>40219</v>
      </c>
    </row>
    <row r="8" spans="1:7" s="2" customFormat="1" ht="17.25" customHeight="1">
      <c r="A8" s="15" t="s">
        <v>241</v>
      </c>
      <c r="B8" s="20" t="s">
        <v>28</v>
      </c>
      <c r="C8" s="25">
        <v>7.8</v>
      </c>
      <c r="D8" s="25">
        <v>9.7</v>
      </c>
      <c r="E8" s="26">
        <v>8.6</v>
      </c>
      <c r="F8" s="27">
        <v>6.6</v>
      </c>
      <c r="G8" s="14">
        <v>5.1</v>
      </c>
    </row>
    <row r="9" spans="1:7" ht="17.25" customHeight="1">
      <c r="A9" s="15" t="s">
        <v>20</v>
      </c>
      <c r="B9" s="17" t="s">
        <v>6</v>
      </c>
      <c r="C9" s="13">
        <v>41.3</v>
      </c>
      <c r="D9" s="13">
        <v>47.2</v>
      </c>
      <c r="E9" s="14">
        <v>44.4</v>
      </c>
      <c r="F9" s="14">
        <v>44.5904</v>
      </c>
      <c r="G9" s="14">
        <v>47.4</v>
      </c>
    </row>
    <row r="10" spans="1:7" ht="17.25" customHeight="1">
      <c r="A10" s="15" t="s">
        <v>239</v>
      </c>
      <c r="B10" s="20" t="s">
        <v>28</v>
      </c>
      <c r="C10" s="13">
        <v>11.3</v>
      </c>
      <c r="D10" s="13">
        <v>14.4</v>
      </c>
      <c r="E10" s="14">
        <v>-3.8</v>
      </c>
      <c r="F10" s="14">
        <v>1.86010903913782</v>
      </c>
      <c r="G10" s="14">
        <v>6.2</v>
      </c>
    </row>
    <row r="11" spans="1:7" ht="17.25" customHeight="1">
      <c r="A11" s="15" t="s">
        <v>11</v>
      </c>
      <c r="B11" s="20" t="s">
        <v>6</v>
      </c>
      <c r="C11" s="13">
        <v>329.9</v>
      </c>
      <c r="D11" s="13">
        <v>361.2</v>
      </c>
      <c r="E11" s="14">
        <v>379.3</v>
      </c>
      <c r="F11" s="14">
        <v>318.3</v>
      </c>
      <c r="G11" s="14">
        <v>311.5</v>
      </c>
    </row>
    <row r="12" spans="1:7" ht="17.25" customHeight="1">
      <c r="A12" s="15" t="s">
        <v>241</v>
      </c>
      <c r="B12" s="20" t="s">
        <v>28</v>
      </c>
      <c r="C12" s="13">
        <v>9.5</v>
      </c>
      <c r="D12" s="13">
        <v>9.9</v>
      </c>
      <c r="E12" s="14">
        <v>6.6</v>
      </c>
      <c r="F12" s="28">
        <v>6.4</v>
      </c>
      <c r="G12" s="14">
        <v>3.7</v>
      </c>
    </row>
    <row r="13" spans="1:7" ht="17.25" customHeight="1">
      <c r="A13" s="15" t="s">
        <v>15</v>
      </c>
      <c r="B13" s="17" t="s">
        <v>6</v>
      </c>
      <c r="C13" s="13">
        <v>313</v>
      </c>
      <c r="D13" s="13">
        <v>391.9</v>
      </c>
      <c r="E13" s="14">
        <v>454.6</v>
      </c>
      <c r="F13" s="29" t="s">
        <v>104</v>
      </c>
      <c r="G13" s="14">
        <v>424.8</v>
      </c>
    </row>
    <row r="14" spans="1:7" ht="17.25" customHeight="1">
      <c r="A14" s="15" t="s">
        <v>239</v>
      </c>
      <c r="B14" s="20" t="s">
        <v>28</v>
      </c>
      <c r="C14" s="30">
        <v>30.1</v>
      </c>
      <c r="D14" s="30">
        <v>25.2</v>
      </c>
      <c r="E14" s="14">
        <v>16</v>
      </c>
      <c r="F14" s="14">
        <v>10.2</v>
      </c>
      <c r="G14" s="14">
        <v>3.4</v>
      </c>
    </row>
    <row r="15" spans="1:7" ht="17.25" customHeight="1">
      <c r="A15" s="15" t="s">
        <v>16</v>
      </c>
      <c r="B15" s="17" t="s">
        <v>6</v>
      </c>
      <c r="C15" s="13">
        <v>395.9</v>
      </c>
      <c r="D15" s="13">
        <v>443.1</v>
      </c>
      <c r="E15" s="14">
        <v>495.6</v>
      </c>
      <c r="F15" s="28">
        <v>540.1</v>
      </c>
      <c r="G15" s="14">
        <v>588.1</v>
      </c>
    </row>
    <row r="16" spans="1:7" ht="17.25" customHeight="1">
      <c r="A16" s="15" t="s">
        <v>239</v>
      </c>
      <c r="B16" s="20" t="s">
        <v>28</v>
      </c>
      <c r="C16" s="13">
        <v>11.6</v>
      </c>
      <c r="D16" s="13">
        <v>11.9</v>
      </c>
      <c r="E16" s="14">
        <v>11.6</v>
      </c>
      <c r="F16" s="28">
        <v>9.76</v>
      </c>
      <c r="G16" s="14">
        <v>8.9</v>
      </c>
    </row>
    <row r="17" spans="1:7" ht="17.25" customHeight="1">
      <c r="A17" s="15" t="s">
        <v>27</v>
      </c>
      <c r="B17" s="20" t="s">
        <v>28</v>
      </c>
      <c r="C17" s="13">
        <v>101.5</v>
      </c>
      <c r="D17" s="13">
        <v>101.2</v>
      </c>
      <c r="E17" s="14">
        <v>101.5</v>
      </c>
      <c r="F17" s="28">
        <v>101.3</v>
      </c>
      <c r="G17" s="14">
        <v>102.2</v>
      </c>
    </row>
    <row r="18" spans="1:7" s="3" customFormat="1" ht="17.25" customHeight="1">
      <c r="A18" s="15" t="s">
        <v>242</v>
      </c>
      <c r="B18" s="17" t="s">
        <v>194</v>
      </c>
      <c r="C18" s="31">
        <v>15243</v>
      </c>
      <c r="D18" s="32">
        <v>16816</v>
      </c>
      <c r="E18" s="33">
        <v>18061</v>
      </c>
      <c r="F18" s="33">
        <v>19429</v>
      </c>
      <c r="G18" s="33">
        <v>20895.1</v>
      </c>
    </row>
    <row r="19" spans="1:7" s="3" customFormat="1" ht="17.25" customHeight="1">
      <c r="A19" s="15" t="s">
        <v>239</v>
      </c>
      <c r="B19" s="20" t="s">
        <v>28</v>
      </c>
      <c r="C19" s="31">
        <v>10.3</v>
      </c>
      <c r="D19" s="13">
        <v>10.3</v>
      </c>
      <c r="E19" s="14">
        <v>7.4</v>
      </c>
      <c r="F19" s="28">
        <v>7.6</v>
      </c>
      <c r="G19" s="14">
        <v>7.5</v>
      </c>
    </row>
    <row r="20" spans="1:7" s="3" customFormat="1" ht="17.25" customHeight="1">
      <c r="A20" s="15" t="s">
        <v>243</v>
      </c>
      <c r="B20" s="17" t="s">
        <v>194</v>
      </c>
      <c r="C20" s="32">
        <v>18855</v>
      </c>
      <c r="D20" s="32">
        <v>20457</v>
      </c>
      <c r="E20" s="33">
        <v>21787</v>
      </c>
      <c r="F20" s="33">
        <v>22695</v>
      </c>
      <c r="G20" s="33">
        <v>24170</v>
      </c>
    </row>
    <row r="21" spans="1:7" s="3" customFormat="1" ht="17.25" customHeight="1">
      <c r="A21" s="15" t="s">
        <v>239</v>
      </c>
      <c r="B21" s="20" t="s">
        <v>28</v>
      </c>
      <c r="C21" s="31">
        <v>9.3</v>
      </c>
      <c r="D21" s="13">
        <v>8.5</v>
      </c>
      <c r="E21" s="14">
        <v>6.5</v>
      </c>
      <c r="F21" s="14">
        <v>4.2</v>
      </c>
      <c r="G21" s="14">
        <v>6.5</v>
      </c>
    </row>
    <row r="22" spans="1:8" s="3" customFormat="1" ht="17.25" customHeight="1">
      <c r="A22" s="34" t="s">
        <v>244</v>
      </c>
      <c r="B22" s="17" t="s">
        <v>194</v>
      </c>
      <c r="C22" s="32">
        <v>10551</v>
      </c>
      <c r="D22" s="32">
        <v>11459</v>
      </c>
      <c r="E22" s="33">
        <v>12559</v>
      </c>
      <c r="F22" s="35">
        <v>13673</v>
      </c>
      <c r="G22" s="33">
        <v>14945</v>
      </c>
      <c r="H22" s="36"/>
    </row>
    <row r="23" spans="1:8" s="3" customFormat="1" ht="17.25" customHeight="1">
      <c r="A23" s="37" t="s">
        <v>239</v>
      </c>
      <c r="B23" s="38" t="s">
        <v>28</v>
      </c>
      <c r="C23" s="39">
        <v>10.7</v>
      </c>
      <c r="D23" s="40">
        <v>8.6</v>
      </c>
      <c r="E23" s="41">
        <v>9.6</v>
      </c>
      <c r="F23" s="42">
        <v>8.9</v>
      </c>
      <c r="G23" s="14">
        <v>9.3</v>
      </c>
      <c r="H23" s="36"/>
    </row>
    <row r="24" spans="1:8" s="3" customFormat="1" ht="41.25" customHeight="1">
      <c r="A24" s="43" t="s">
        <v>245</v>
      </c>
      <c r="B24" s="44"/>
      <c r="C24" s="44"/>
      <c r="D24" s="44"/>
      <c r="E24" s="44"/>
      <c r="F24" s="44"/>
      <c r="G24" s="44"/>
      <c r="H24" s="36"/>
    </row>
    <row r="25" spans="1:7" ht="17.25" customHeight="1">
      <c r="A25" s="45">
        <v>22</v>
      </c>
      <c r="B25" s="45"/>
      <c r="C25" s="45"/>
      <c r="D25" s="45"/>
      <c r="E25" s="45"/>
      <c r="F25" s="45"/>
      <c r="G25" s="45"/>
    </row>
  </sheetData>
  <sheetProtection/>
  <mergeCells count="3">
    <mergeCell ref="A1:G1"/>
    <mergeCell ref="A24:G24"/>
    <mergeCell ref="A25:G25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F15" sqref="F15"/>
    </sheetView>
  </sheetViews>
  <sheetFormatPr defaultColWidth="9.00390625" defaultRowHeight="14.25"/>
  <cols>
    <col min="1" max="1" width="25.00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30</v>
      </c>
      <c r="B1" s="4"/>
      <c r="C1" s="4"/>
      <c r="D1" s="4"/>
    </row>
    <row r="2" spans="1:4" s="46" customFormat="1" ht="16.5" customHeight="1">
      <c r="A2" s="98" t="s">
        <v>1</v>
      </c>
      <c r="B2" s="99" t="s">
        <v>2</v>
      </c>
      <c r="C2" s="100" t="str">
        <f>1!C2:C3</f>
        <v>1-2月</v>
      </c>
      <c r="D2" s="101" t="s">
        <v>31</v>
      </c>
    </row>
    <row r="3" spans="1:4" s="46" customFormat="1" ht="16.5" customHeight="1">
      <c r="A3" s="71"/>
      <c r="B3" s="102"/>
      <c r="C3" s="38"/>
      <c r="D3" s="103"/>
    </row>
    <row r="4" spans="1:5" s="46" customFormat="1" ht="23.25" customHeight="1">
      <c r="A4" s="104" t="str">
        <f>1!A4</f>
        <v>生产总值(GDP)（2018年）</v>
      </c>
      <c r="B4" s="20" t="s">
        <v>6</v>
      </c>
      <c r="C4" s="106">
        <v>233.145875</v>
      </c>
      <c r="D4" s="107">
        <v>6.7128789690169555</v>
      </c>
      <c r="E4" s="160"/>
    </row>
    <row r="5" spans="1:4" s="48" customFormat="1" ht="23.25" customHeight="1">
      <c r="A5" s="153" t="s">
        <v>7</v>
      </c>
      <c r="B5" s="20" t="s">
        <v>6</v>
      </c>
      <c r="C5" s="106">
        <v>4.423255999999999</v>
      </c>
      <c r="D5" s="107">
        <v>7.7662965097193615</v>
      </c>
    </row>
    <row r="6" spans="1:4" s="48" customFormat="1" ht="23.25" customHeight="1">
      <c r="A6" s="153" t="s">
        <v>8</v>
      </c>
      <c r="B6" s="20" t="s">
        <v>6</v>
      </c>
      <c r="C6" s="106">
        <v>86.454</v>
      </c>
      <c r="D6" s="107">
        <v>4.825619784576407</v>
      </c>
    </row>
    <row r="7" spans="1:4" s="48" customFormat="1" ht="23.25" customHeight="1">
      <c r="A7" s="153" t="s">
        <v>9</v>
      </c>
      <c r="B7" s="20" t="s">
        <v>6</v>
      </c>
      <c r="C7" s="106">
        <v>63.9353</v>
      </c>
      <c r="D7" s="107">
        <v>3.8761182507398892</v>
      </c>
    </row>
    <row r="8" spans="1:4" s="48" customFormat="1" ht="23.25" customHeight="1">
      <c r="A8" s="153" t="s">
        <v>10</v>
      </c>
      <c r="B8" s="20" t="s">
        <v>6</v>
      </c>
      <c r="C8" s="106">
        <v>142.268619</v>
      </c>
      <c r="D8" s="107">
        <v>8.255438416565596</v>
      </c>
    </row>
    <row r="9" spans="1:4" s="46" customFormat="1" ht="23.25" customHeight="1">
      <c r="A9" s="108" t="s">
        <v>11</v>
      </c>
      <c r="B9" s="20" t="s">
        <v>6</v>
      </c>
      <c r="C9" s="106">
        <v>6</v>
      </c>
      <c r="D9" s="107">
        <v>3.1</v>
      </c>
    </row>
    <row r="10" spans="1:4" s="123" customFormat="1" ht="23.25" customHeight="1">
      <c r="A10" s="125" t="s">
        <v>32</v>
      </c>
      <c r="B10" s="154" t="s">
        <v>6</v>
      </c>
      <c r="C10" s="106">
        <v>65.83</v>
      </c>
      <c r="D10" s="107">
        <v>40.8</v>
      </c>
    </row>
    <row r="11" spans="1:4" s="46" customFormat="1" ht="23.25" customHeight="1">
      <c r="A11" s="108" t="s">
        <v>33</v>
      </c>
      <c r="B11" s="20" t="s">
        <v>34</v>
      </c>
      <c r="C11" s="110">
        <v>109</v>
      </c>
      <c r="D11" s="107"/>
    </row>
    <row r="12" spans="1:4" s="46" customFormat="1" ht="23.25" customHeight="1">
      <c r="A12" s="125" t="s">
        <v>35</v>
      </c>
      <c r="B12" s="156" t="s">
        <v>13</v>
      </c>
      <c r="C12" s="106">
        <v>2.7591</v>
      </c>
      <c r="D12" s="107">
        <v>0.82</v>
      </c>
    </row>
    <row r="13" spans="1:4" s="46" customFormat="1" ht="23.25" customHeight="1">
      <c r="A13" s="125" t="s">
        <v>15</v>
      </c>
      <c r="B13" s="20" t="s">
        <v>6</v>
      </c>
      <c r="C13" s="106"/>
      <c r="D13" s="107">
        <f>9!D5</f>
        <v>2.5062258252530114</v>
      </c>
    </row>
    <row r="14" spans="1:4" s="46" customFormat="1" ht="23.25" customHeight="1">
      <c r="A14" s="108" t="s">
        <v>16</v>
      </c>
      <c r="B14" s="20" t="s">
        <v>6</v>
      </c>
      <c r="C14" s="106">
        <v>31.71</v>
      </c>
      <c r="D14" s="107">
        <v>7.64</v>
      </c>
    </row>
    <row r="15" spans="1:4" s="46" customFormat="1" ht="23.25" customHeight="1">
      <c r="A15" s="108" t="s">
        <v>20</v>
      </c>
      <c r="B15" s="20" t="s">
        <v>6</v>
      </c>
      <c r="C15" s="106">
        <f>'12'!C11</f>
        <v>0.6243</v>
      </c>
      <c r="D15" s="107" t="s">
        <v>36</v>
      </c>
    </row>
    <row r="16" spans="1:4" s="46" customFormat="1" ht="23.25" customHeight="1">
      <c r="A16" s="108" t="s">
        <v>21</v>
      </c>
      <c r="B16" s="20" t="s">
        <v>6</v>
      </c>
      <c r="C16" s="106">
        <f>'12'!C18</f>
        <v>2.3795</v>
      </c>
      <c r="D16" s="107">
        <f>'12'!D18</f>
        <v>37.4956662429215</v>
      </c>
    </row>
    <row r="17" spans="1:4" s="46" customFormat="1" ht="23.25" customHeight="1">
      <c r="A17" s="108" t="s">
        <v>22</v>
      </c>
      <c r="B17" s="20" t="s">
        <v>6</v>
      </c>
      <c r="C17" s="106">
        <f>'13'!C6</f>
        <v>5.8251</v>
      </c>
      <c r="D17" s="107">
        <f>'13'!D6</f>
        <v>-0.7073944022091183</v>
      </c>
    </row>
    <row r="18" spans="1:4" s="46" customFormat="1" ht="23.25" customHeight="1">
      <c r="A18" s="108" t="s">
        <v>23</v>
      </c>
      <c r="B18" s="20" t="s">
        <v>6</v>
      </c>
      <c r="C18" s="106">
        <f>'13'!C12</f>
        <v>0.679</v>
      </c>
      <c r="D18" s="107">
        <f>'13'!D12</f>
        <v>26.419661143176313</v>
      </c>
    </row>
    <row r="19" spans="1:4" s="46" customFormat="1" ht="12.75" customHeight="1">
      <c r="A19" s="157" t="s">
        <v>37</v>
      </c>
      <c r="B19" s="157"/>
      <c r="C19" s="157"/>
      <c r="D19" s="157"/>
    </row>
    <row r="20" spans="1:4" s="124" customFormat="1" ht="16.5" customHeight="1">
      <c r="A20" s="45">
        <v>2</v>
      </c>
      <c r="B20" s="45"/>
      <c r="C20" s="45"/>
      <c r="D20" s="45"/>
    </row>
    <row r="21" spans="1:4" s="159" customFormat="1" ht="14.25">
      <c r="A21" s="158"/>
      <c r="B21" s="158"/>
      <c r="C21" s="158"/>
      <c r="D21" s="158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7">
      <selection activeCell="H16" sqref="H16"/>
    </sheetView>
  </sheetViews>
  <sheetFormatPr defaultColWidth="9.00390625" defaultRowHeight="14.25"/>
  <cols>
    <col min="1" max="1" width="25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38</v>
      </c>
      <c r="B1" s="4"/>
      <c r="C1" s="4"/>
      <c r="D1" s="4"/>
    </row>
    <row r="2" spans="1:4" s="46" customFormat="1" ht="16.5" customHeight="1">
      <c r="A2" s="98" t="s">
        <v>1</v>
      </c>
      <c r="B2" s="99" t="s">
        <v>2</v>
      </c>
      <c r="C2" s="100" t="str">
        <f>2!C2:C3</f>
        <v>1-2月</v>
      </c>
      <c r="D2" s="101" t="s">
        <v>31</v>
      </c>
    </row>
    <row r="3" spans="1:4" s="46" customFormat="1" ht="16.5" customHeight="1">
      <c r="A3" s="71"/>
      <c r="B3" s="102"/>
      <c r="C3" s="38"/>
      <c r="D3" s="103"/>
    </row>
    <row r="4" spans="1:5" s="46" customFormat="1" ht="23.25" customHeight="1">
      <c r="A4" s="104" t="str">
        <f>1!A4</f>
        <v>生产总值(GDP)（2018年）</v>
      </c>
      <c r="B4" s="20" t="s">
        <v>6</v>
      </c>
      <c r="C4" s="106">
        <v>134.00945699999997</v>
      </c>
      <c r="D4" s="107">
        <v>3.4501289536672974</v>
      </c>
      <c r="E4" s="111"/>
    </row>
    <row r="5" spans="1:4" s="48" customFormat="1" ht="23.25" customHeight="1">
      <c r="A5" s="153" t="s">
        <v>7</v>
      </c>
      <c r="B5" s="20" t="s">
        <v>6</v>
      </c>
      <c r="C5" s="106">
        <v>0.0982</v>
      </c>
      <c r="D5" s="107">
        <v>-51.445339470655924</v>
      </c>
    </row>
    <row r="6" spans="1:4" s="48" customFormat="1" ht="23.25" customHeight="1">
      <c r="A6" s="153" t="s">
        <v>8</v>
      </c>
      <c r="B6" s="20" t="s">
        <v>6</v>
      </c>
      <c r="C6" s="106">
        <v>92.6363</v>
      </c>
      <c r="D6" s="107">
        <v>1.2663035423150948</v>
      </c>
    </row>
    <row r="7" spans="1:4" s="48" customFormat="1" ht="23.25" customHeight="1">
      <c r="A7" s="153" t="s">
        <v>9</v>
      </c>
      <c r="B7" s="20" t="s">
        <v>6</v>
      </c>
      <c r="C7" s="106">
        <v>90.7979</v>
      </c>
      <c r="D7" s="107">
        <v>1.1022569426312547</v>
      </c>
    </row>
    <row r="8" spans="1:4" s="48" customFormat="1" ht="23.25" customHeight="1">
      <c r="A8" s="153" t="s">
        <v>10</v>
      </c>
      <c r="B8" s="20" t="s">
        <v>6</v>
      </c>
      <c r="C8" s="106">
        <v>41.274956999999986</v>
      </c>
      <c r="D8" s="107">
        <v>9.479972197056764</v>
      </c>
    </row>
    <row r="9" spans="1:4" s="46" customFormat="1" ht="23.25" customHeight="1">
      <c r="A9" s="108" t="s">
        <v>11</v>
      </c>
      <c r="B9" s="20" t="s">
        <v>6</v>
      </c>
      <c r="C9" s="106">
        <v>4.01</v>
      </c>
      <c r="D9" s="107">
        <v>2.3</v>
      </c>
    </row>
    <row r="10" spans="1:4" s="123" customFormat="1" ht="23.25" customHeight="1">
      <c r="A10" s="125" t="s">
        <v>32</v>
      </c>
      <c r="B10" s="154" t="s">
        <v>6</v>
      </c>
      <c r="C10" s="106">
        <v>14.6</v>
      </c>
      <c r="D10" s="107">
        <v>0.7</v>
      </c>
    </row>
    <row r="11" spans="1:4" s="46" customFormat="1" ht="23.25" customHeight="1">
      <c r="A11" s="108" t="s">
        <v>33</v>
      </c>
      <c r="B11" s="20" t="s">
        <v>34</v>
      </c>
      <c r="C11" s="155">
        <v>112</v>
      </c>
      <c r="D11" s="107"/>
    </row>
    <row r="12" spans="1:4" s="46" customFormat="1" ht="23.25" customHeight="1">
      <c r="A12" s="125" t="s">
        <v>39</v>
      </c>
      <c r="B12" s="156" t="s">
        <v>13</v>
      </c>
      <c r="C12" s="106">
        <v>1.0039</v>
      </c>
      <c r="D12" s="107">
        <v>-5.44</v>
      </c>
    </row>
    <row r="13" spans="1:4" s="46" customFormat="1" ht="23.25" customHeight="1">
      <c r="A13" s="125" t="s">
        <v>15</v>
      </c>
      <c r="B13" s="20" t="s">
        <v>6</v>
      </c>
      <c r="C13" s="106"/>
      <c r="D13" s="107">
        <f>9!D6</f>
        <v>3.5982410982410897</v>
      </c>
    </row>
    <row r="14" spans="1:4" s="46" customFormat="1" ht="23.25" customHeight="1">
      <c r="A14" s="108" t="s">
        <v>16</v>
      </c>
      <c r="B14" s="20" t="s">
        <v>6</v>
      </c>
      <c r="C14" s="106">
        <v>11.351154184</v>
      </c>
      <c r="D14" s="107">
        <v>7.44</v>
      </c>
    </row>
    <row r="15" spans="1:4" s="46" customFormat="1" ht="23.25" customHeight="1">
      <c r="A15" s="108" t="s">
        <v>20</v>
      </c>
      <c r="B15" s="20" t="s">
        <v>6</v>
      </c>
      <c r="C15" s="106">
        <f>'12'!C12</f>
        <v>0.3365</v>
      </c>
      <c r="D15" s="107">
        <f>'12'!D12</f>
        <v>9.32423651721897</v>
      </c>
    </row>
    <row r="16" spans="1:4" s="46" customFormat="1" ht="23.25" customHeight="1">
      <c r="A16" s="108" t="s">
        <v>21</v>
      </c>
      <c r="B16" s="20" t="s">
        <v>6</v>
      </c>
      <c r="C16" s="106">
        <f>'12'!C19</f>
        <v>0.7214</v>
      </c>
      <c r="D16" s="107">
        <f>'12'!D19</f>
        <v>35.0430550355672</v>
      </c>
    </row>
    <row r="17" spans="1:4" s="46" customFormat="1" ht="23.25" customHeight="1">
      <c r="A17" s="108" t="s">
        <v>22</v>
      </c>
      <c r="B17" s="20" t="s">
        <v>6</v>
      </c>
      <c r="C17" s="106">
        <f>'13'!C7</f>
        <v>0.8787</v>
      </c>
      <c r="D17" s="107">
        <f>'13'!D7</f>
        <v>7.895383104125742</v>
      </c>
    </row>
    <row r="18" spans="1:4" s="46" customFormat="1" ht="23.25" customHeight="1">
      <c r="A18" s="108" t="s">
        <v>23</v>
      </c>
      <c r="B18" s="20" t="s">
        <v>6</v>
      </c>
      <c r="C18" s="106">
        <f>'13'!C13</f>
        <v>0.154</v>
      </c>
      <c r="D18" s="107">
        <f>'13'!D13</f>
        <v>-22.807017543859658</v>
      </c>
    </row>
    <row r="19" spans="1:4" s="46" customFormat="1" ht="12.75" customHeight="1">
      <c r="A19" s="157" t="s">
        <v>37</v>
      </c>
      <c r="B19" s="157"/>
      <c r="C19" s="157"/>
      <c r="D19" s="157"/>
    </row>
    <row r="20" spans="1:4" s="124" customFormat="1" ht="16.5" customHeight="1">
      <c r="A20" s="45">
        <v>3</v>
      </c>
      <c r="B20" s="45"/>
      <c r="C20" s="45"/>
      <c r="D20" s="45"/>
    </row>
    <row r="21" spans="1:4" ht="14.25">
      <c r="A21" s="158"/>
      <c r="B21" s="158"/>
      <c r="C21" s="158"/>
      <c r="D21" s="158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C15" sqref="C15"/>
    </sheetView>
  </sheetViews>
  <sheetFormatPr defaultColWidth="9.00390625" defaultRowHeight="14.25"/>
  <cols>
    <col min="1" max="1" width="25.253906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40</v>
      </c>
      <c r="B1" s="4"/>
      <c r="C1" s="4"/>
      <c r="D1" s="4"/>
    </row>
    <row r="2" spans="1:4" s="46" customFormat="1" ht="16.5" customHeight="1">
      <c r="A2" s="98" t="s">
        <v>1</v>
      </c>
      <c r="B2" s="99" t="s">
        <v>2</v>
      </c>
      <c r="C2" s="100" t="str">
        <f>3!C2:C3</f>
        <v>1-2月</v>
      </c>
      <c r="D2" s="101" t="s">
        <v>41</v>
      </c>
    </row>
    <row r="3" spans="1:4" s="46" customFormat="1" ht="16.5" customHeight="1">
      <c r="A3" s="71"/>
      <c r="B3" s="102"/>
      <c r="C3" s="38"/>
      <c r="D3" s="103"/>
    </row>
    <row r="4" spans="1:5" s="46" customFormat="1" ht="23.25" customHeight="1">
      <c r="A4" s="104" t="str">
        <f>1!A4</f>
        <v>生产总值(GDP)（2018年）</v>
      </c>
      <c r="B4" s="20" t="s">
        <v>6</v>
      </c>
      <c r="C4" s="106">
        <v>484.2005</v>
      </c>
      <c r="D4" s="107">
        <v>5.978929950263012</v>
      </c>
      <c r="E4" s="111"/>
    </row>
    <row r="5" spans="1:4" s="48" customFormat="1" ht="23.25" customHeight="1">
      <c r="A5" s="153" t="s">
        <v>7</v>
      </c>
      <c r="B5" s="20" t="s">
        <v>6</v>
      </c>
      <c r="C5" s="106">
        <v>20.3322</v>
      </c>
      <c r="D5" s="107">
        <v>4.546324529553503</v>
      </c>
    </row>
    <row r="6" spans="1:4" s="48" customFormat="1" ht="23.25" customHeight="1">
      <c r="A6" s="153" t="s">
        <v>8</v>
      </c>
      <c r="B6" s="20" t="s">
        <v>6</v>
      </c>
      <c r="C6" s="106">
        <v>250.0323</v>
      </c>
      <c r="D6" s="107">
        <v>3.728442887083938</v>
      </c>
    </row>
    <row r="7" spans="1:4" s="48" customFormat="1" ht="23.25" customHeight="1">
      <c r="A7" s="153" t="s">
        <v>9</v>
      </c>
      <c r="B7" s="20" t="s">
        <v>6</v>
      </c>
      <c r="C7" s="106">
        <v>239.3599</v>
      </c>
      <c r="D7" s="107">
        <v>3.570134924408893</v>
      </c>
    </row>
    <row r="8" spans="1:4" s="48" customFormat="1" ht="23.25" customHeight="1">
      <c r="A8" s="153" t="s">
        <v>10</v>
      </c>
      <c r="B8" s="20" t="s">
        <v>6</v>
      </c>
      <c r="C8" s="106">
        <v>213.836</v>
      </c>
      <c r="D8" s="107">
        <v>9.709562565608309</v>
      </c>
    </row>
    <row r="9" spans="1:4" s="46" customFormat="1" ht="23.25" customHeight="1">
      <c r="A9" s="108" t="s">
        <v>11</v>
      </c>
      <c r="B9" s="20" t="s">
        <v>6</v>
      </c>
      <c r="C9" s="106">
        <v>15.09</v>
      </c>
      <c r="D9" s="107">
        <v>-0.9</v>
      </c>
    </row>
    <row r="10" spans="1:4" s="123" customFormat="1" ht="23.25" customHeight="1">
      <c r="A10" s="125" t="s">
        <v>32</v>
      </c>
      <c r="B10" s="154" t="s">
        <v>6</v>
      </c>
      <c r="C10" s="106">
        <v>54.41</v>
      </c>
      <c r="D10" s="107">
        <v>-4</v>
      </c>
    </row>
    <row r="11" spans="1:4" s="46" customFormat="1" ht="23.25" customHeight="1">
      <c r="A11" s="108" t="s">
        <v>33</v>
      </c>
      <c r="B11" s="20" t="s">
        <v>34</v>
      </c>
      <c r="C11" s="155">
        <v>529</v>
      </c>
      <c r="D11" s="107"/>
    </row>
    <row r="12" spans="1:5" s="46" customFormat="1" ht="23.25" customHeight="1">
      <c r="A12" s="125" t="s">
        <v>42</v>
      </c>
      <c r="B12" s="156" t="s">
        <v>13</v>
      </c>
      <c r="C12" s="106">
        <v>8.0291</v>
      </c>
      <c r="D12" s="107">
        <v>-5.93</v>
      </c>
      <c r="E12" s="47"/>
    </row>
    <row r="13" spans="1:5" s="46" customFormat="1" ht="23.25" customHeight="1">
      <c r="A13" s="125" t="s">
        <v>15</v>
      </c>
      <c r="B13" s="20" t="s">
        <v>6</v>
      </c>
      <c r="C13" s="106"/>
      <c r="D13" s="107">
        <f>9!D7</f>
        <v>-8.817730330271985</v>
      </c>
      <c r="E13" s="47"/>
    </row>
    <row r="14" spans="1:5" s="46" customFormat="1" ht="23.25" customHeight="1">
      <c r="A14" s="108" t="s">
        <v>16</v>
      </c>
      <c r="B14" s="20" t="s">
        <v>6</v>
      </c>
      <c r="C14" s="106">
        <v>39.63278405199999</v>
      </c>
      <c r="D14" s="107">
        <v>7.72</v>
      </c>
      <c r="E14" s="47"/>
    </row>
    <row r="15" spans="1:5" s="46" customFormat="1" ht="23.25" customHeight="1">
      <c r="A15" s="108" t="s">
        <v>20</v>
      </c>
      <c r="B15" s="20" t="s">
        <v>6</v>
      </c>
      <c r="C15" s="106">
        <f>'12'!C13</f>
        <v>1.7405</v>
      </c>
      <c r="D15" s="107">
        <f>'12'!D13</f>
        <v>17.4822814714816</v>
      </c>
      <c r="E15" s="47"/>
    </row>
    <row r="16" spans="1:5" s="46" customFormat="1" ht="23.25" customHeight="1">
      <c r="A16" s="108" t="s">
        <v>21</v>
      </c>
      <c r="B16" s="20" t="s">
        <v>6</v>
      </c>
      <c r="C16" s="106">
        <f>'12'!C20</f>
        <v>5.0795</v>
      </c>
      <c r="D16" s="107">
        <f>'12'!D20</f>
        <v>16.055108755255</v>
      </c>
      <c r="E16" s="47"/>
    </row>
    <row r="17" spans="1:5" s="46" customFormat="1" ht="23.25" customHeight="1">
      <c r="A17" s="108" t="s">
        <v>22</v>
      </c>
      <c r="B17" s="20" t="s">
        <v>6</v>
      </c>
      <c r="C17" s="106">
        <f>'13'!C8</f>
        <v>4.3035</v>
      </c>
      <c r="D17" s="107">
        <f>'13'!D8</f>
        <v>14.245135257107975</v>
      </c>
      <c r="E17" s="47"/>
    </row>
    <row r="18" spans="1:5" s="46" customFormat="1" ht="23.25" customHeight="1">
      <c r="A18" s="108" t="s">
        <v>23</v>
      </c>
      <c r="B18" s="20" t="s">
        <v>6</v>
      </c>
      <c r="C18" s="106">
        <f>'13'!C14</f>
        <v>1.1455</v>
      </c>
      <c r="D18" s="107">
        <f>'13'!D14</f>
        <v>10.271467077396991</v>
      </c>
      <c r="E18" s="47"/>
    </row>
    <row r="19" spans="1:5" s="46" customFormat="1" ht="12.75" customHeight="1">
      <c r="A19" s="157" t="s">
        <v>37</v>
      </c>
      <c r="B19" s="157"/>
      <c r="C19" s="157"/>
      <c r="D19" s="157"/>
      <c r="E19" s="47"/>
    </row>
    <row r="20" spans="1:4" s="124" customFormat="1" ht="16.5" customHeight="1">
      <c r="A20" s="45">
        <v>4</v>
      </c>
      <c r="B20" s="45"/>
      <c r="C20" s="45"/>
      <c r="D20" s="45"/>
    </row>
    <row r="21" spans="1:4" ht="14.25">
      <c r="A21" s="158"/>
      <c r="B21" s="158"/>
      <c r="C21" s="158"/>
      <c r="D21" s="158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50" zoomScaleNormal="150" zoomScaleSheetLayoutView="150" workbookViewId="0" topLeftCell="A1">
      <selection activeCell="C16" sqref="C16"/>
    </sheetView>
  </sheetViews>
  <sheetFormatPr defaultColWidth="9.00390625" defaultRowHeight="14.25"/>
  <cols>
    <col min="1" max="1" width="25.37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5" customHeight="1">
      <c r="A1" s="4" t="s">
        <v>43</v>
      </c>
      <c r="B1" s="4"/>
      <c r="C1" s="4"/>
      <c r="D1" s="4"/>
    </row>
    <row r="2" spans="1:4" s="46" customFormat="1" ht="16.5" customHeight="1">
      <c r="A2" s="98" t="s">
        <v>1</v>
      </c>
      <c r="B2" s="99" t="s">
        <v>2</v>
      </c>
      <c r="C2" s="100" t="str">
        <f>4!C2:C3</f>
        <v>1-2月</v>
      </c>
      <c r="D2" s="101" t="s">
        <v>41</v>
      </c>
    </row>
    <row r="3" spans="1:4" s="46" customFormat="1" ht="16.5" customHeight="1">
      <c r="A3" s="71"/>
      <c r="B3" s="102"/>
      <c r="C3" s="38"/>
      <c r="D3" s="103"/>
    </row>
    <row r="4" spans="1:5" s="46" customFormat="1" ht="23.25" customHeight="1">
      <c r="A4" s="104" t="str">
        <f>1!A4</f>
        <v>生产总值(GDP)（2018年）</v>
      </c>
      <c r="B4" s="20" t="s">
        <v>6</v>
      </c>
      <c r="C4" s="106">
        <v>266.12737999999996</v>
      </c>
      <c r="D4" s="107">
        <v>6.5</v>
      </c>
      <c r="E4" s="111"/>
    </row>
    <row r="5" spans="1:4" s="48" customFormat="1" ht="23.25" customHeight="1">
      <c r="A5" s="153" t="s">
        <v>7</v>
      </c>
      <c r="B5" s="20" t="s">
        <v>6</v>
      </c>
      <c r="C5" s="106">
        <v>49.08813</v>
      </c>
      <c r="D5" s="107">
        <v>6.087052423386408</v>
      </c>
    </row>
    <row r="6" spans="1:4" s="48" customFormat="1" ht="23.25" customHeight="1">
      <c r="A6" s="153" t="s">
        <v>8</v>
      </c>
      <c r="B6" s="20" t="s">
        <v>6</v>
      </c>
      <c r="C6" s="106">
        <v>104.8107</v>
      </c>
      <c r="D6" s="107">
        <v>6.573330771608288</v>
      </c>
    </row>
    <row r="7" spans="1:4" s="48" customFormat="1" ht="23.25" customHeight="1">
      <c r="A7" s="153" t="s">
        <v>9</v>
      </c>
      <c r="B7" s="20" t="s">
        <v>6</v>
      </c>
      <c r="C7" s="106">
        <v>98.756</v>
      </c>
      <c r="D7" s="107">
        <v>6.21500184258401</v>
      </c>
    </row>
    <row r="8" spans="1:4" s="48" customFormat="1" ht="23.25" customHeight="1">
      <c r="A8" s="153" t="s">
        <v>10</v>
      </c>
      <c r="B8" s="20" t="s">
        <v>6</v>
      </c>
      <c r="C8" s="106">
        <v>112.22855</v>
      </c>
      <c r="D8" s="107">
        <v>6.9</v>
      </c>
    </row>
    <row r="9" spans="1:4" s="46" customFormat="1" ht="23.25" customHeight="1">
      <c r="A9" s="108" t="s">
        <v>11</v>
      </c>
      <c r="B9" s="20" t="s">
        <v>6</v>
      </c>
      <c r="C9" s="106">
        <v>8.03</v>
      </c>
      <c r="D9" s="107">
        <v>9.9</v>
      </c>
    </row>
    <row r="10" spans="1:4" s="123" customFormat="1" ht="23.25" customHeight="1">
      <c r="A10" s="125" t="s">
        <v>32</v>
      </c>
      <c r="B10" s="154" t="s">
        <v>6</v>
      </c>
      <c r="C10" s="106">
        <v>27.22</v>
      </c>
      <c r="D10" s="107">
        <v>16.7</v>
      </c>
    </row>
    <row r="11" spans="1:4" s="46" customFormat="1" ht="23.25" customHeight="1">
      <c r="A11" s="108" t="s">
        <v>33</v>
      </c>
      <c r="B11" s="20" t="s">
        <v>34</v>
      </c>
      <c r="C11" s="155">
        <v>124</v>
      </c>
      <c r="D11" s="107"/>
    </row>
    <row r="12" spans="1:5" s="46" customFormat="1" ht="23.25" customHeight="1">
      <c r="A12" s="125" t="s">
        <v>44</v>
      </c>
      <c r="B12" s="156" t="s">
        <v>13</v>
      </c>
      <c r="C12" s="106">
        <v>2.233</v>
      </c>
      <c r="D12" s="107">
        <v>4.4</v>
      </c>
      <c r="E12" s="47"/>
    </row>
    <row r="13" spans="1:5" s="46" customFormat="1" ht="23.25" customHeight="1">
      <c r="A13" s="125" t="s">
        <v>15</v>
      </c>
      <c r="B13" s="20" t="s">
        <v>6</v>
      </c>
      <c r="C13" s="106"/>
      <c r="D13" s="107">
        <f>9!D8</f>
        <v>17.2695884786463</v>
      </c>
      <c r="E13" s="47"/>
    </row>
    <row r="14" spans="1:5" s="46" customFormat="1" ht="23.25" customHeight="1">
      <c r="A14" s="108" t="s">
        <v>16</v>
      </c>
      <c r="B14" s="20" t="s">
        <v>6</v>
      </c>
      <c r="C14" s="106">
        <v>23.324276360000002</v>
      </c>
      <c r="D14" s="107">
        <v>7.8</v>
      </c>
      <c r="E14" s="47"/>
    </row>
    <row r="15" spans="1:5" s="46" customFormat="1" ht="23.25" customHeight="1">
      <c r="A15" s="108" t="s">
        <v>20</v>
      </c>
      <c r="B15" s="20" t="s">
        <v>6</v>
      </c>
      <c r="C15" s="106">
        <v>0.9642</v>
      </c>
      <c r="D15" s="107">
        <v>9.17119565217391</v>
      </c>
      <c r="E15" s="47"/>
    </row>
    <row r="16" spans="1:5" s="46" customFormat="1" ht="23.25" customHeight="1">
      <c r="A16" s="108" t="s">
        <v>21</v>
      </c>
      <c r="B16" s="20" t="s">
        <v>6</v>
      </c>
      <c r="C16" s="106">
        <v>11.4271</v>
      </c>
      <c r="D16" s="107">
        <v>8.4638457011599</v>
      </c>
      <c r="E16" s="47"/>
    </row>
    <row r="17" spans="1:5" s="46" customFormat="1" ht="23.25" customHeight="1">
      <c r="A17" s="108" t="s">
        <v>22</v>
      </c>
      <c r="B17" s="20" t="s">
        <v>6</v>
      </c>
      <c r="C17" s="106">
        <f>'13'!C9</f>
        <v>2.6262</v>
      </c>
      <c r="D17" s="107">
        <f>'13'!D9</f>
        <v>6.263656227239608</v>
      </c>
      <c r="E17" s="47"/>
    </row>
    <row r="18" spans="1:5" s="46" customFormat="1" ht="23.25" customHeight="1">
      <c r="A18" s="108" t="s">
        <v>23</v>
      </c>
      <c r="B18" s="20" t="s">
        <v>6</v>
      </c>
      <c r="C18" s="106">
        <f>'13'!C15</f>
        <v>0.6081</v>
      </c>
      <c r="D18" s="107">
        <f>'13'!D15</f>
        <v>-20.799687418598594</v>
      </c>
      <c r="E18" s="47"/>
    </row>
    <row r="19" spans="1:5" s="46" customFormat="1" ht="16.5" customHeight="1">
      <c r="A19" s="157" t="s">
        <v>37</v>
      </c>
      <c r="B19" s="157"/>
      <c r="C19" s="157"/>
      <c r="D19" s="157"/>
      <c r="E19" s="47"/>
    </row>
    <row r="20" spans="1:4" s="124" customFormat="1" ht="16.5" customHeight="1">
      <c r="A20" s="45">
        <v>5</v>
      </c>
      <c r="B20" s="45"/>
      <c r="C20" s="45"/>
      <c r="D20" s="45"/>
    </row>
    <row r="21" spans="1:4" ht="14.25">
      <c r="A21" s="158"/>
      <c r="B21" s="158"/>
      <c r="C21" s="158"/>
      <c r="D21" s="158"/>
    </row>
  </sheetData>
  <sheetProtection/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="150" zoomScaleNormal="150" zoomScaleSheetLayoutView="150" workbookViewId="0" topLeftCell="A1">
      <selection activeCell="G12" sqref="G12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49.5" customHeight="1">
      <c r="A1" s="4" t="s">
        <v>45</v>
      </c>
      <c r="B1" s="4"/>
      <c r="C1" s="4"/>
      <c r="D1" s="4"/>
    </row>
    <row r="2" spans="1:4" s="46" customFormat="1" ht="18" customHeight="1">
      <c r="A2" s="98" t="s">
        <v>1</v>
      </c>
      <c r="B2" s="99" t="s">
        <v>2</v>
      </c>
      <c r="C2" s="100" t="s">
        <v>3</v>
      </c>
      <c r="D2" s="101" t="s">
        <v>46</v>
      </c>
    </row>
    <row r="3" spans="1:4" s="46" customFormat="1" ht="13.5" customHeight="1">
      <c r="A3" s="71"/>
      <c r="B3" s="102"/>
      <c r="C3" s="38"/>
      <c r="D3" s="103"/>
    </row>
    <row r="4" spans="1:4" s="46" customFormat="1" ht="16.5" customHeight="1">
      <c r="A4" s="104" t="s">
        <v>47</v>
      </c>
      <c r="B4" s="20" t="s">
        <v>6</v>
      </c>
      <c r="C4" s="106">
        <v>34.08</v>
      </c>
      <c r="D4" s="107">
        <v>2.5</v>
      </c>
    </row>
    <row r="5" spans="1:4" s="46" customFormat="1" ht="16.5" customHeight="1">
      <c r="A5" s="108" t="s">
        <v>48</v>
      </c>
      <c r="B5" s="20" t="s">
        <v>6</v>
      </c>
      <c r="C5" s="106">
        <v>5.69</v>
      </c>
      <c r="D5" s="107">
        <v>1.5</v>
      </c>
    </row>
    <row r="6" spans="1:5" s="46" customFormat="1" ht="16.5" customHeight="1">
      <c r="A6" s="108" t="s">
        <v>49</v>
      </c>
      <c r="B6" s="20" t="s">
        <v>6</v>
      </c>
      <c r="C6" s="106">
        <v>24.41</v>
      </c>
      <c r="D6" s="107">
        <v>1.6</v>
      </c>
      <c r="E6" s="150"/>
    </row>
    <row r="7" spans="1:5" s="46" customFormat="1" ht="16.5" customHeight="1">
      <c r="A7" s="108" t="s">
        <v>50</v>
      </c>
      <c r="B7" s="20" t="s">
        <v>6</v>
      </c>
      <c r="C7" s="106"/>
      <c r="D7" s="107"/>
      <c r="E7" s="150"/>
    </row>
    <row r="8" spans="1:5" s="46" customFormat="1" ht="16.5" customHeight="1">
      <c r="A8" s="108" t="s">
        <v>51</v>
      </c>
      <c r="B8" s="20" t="s">
        <v>6</v>
      </c>
      <c r="C8" s="106"/>
      <c r="D8" s="107"/>
      <c r="E8" s="150"/>
    </row>
    <row r="9" spans="1:4" s="46" customFormat="1" ht="16.5" customHeight="1">
      <c r="A9" s="108" t="s">
        <v>52</v>
      </c>
      <c r="B9" s="20" t="s">
        <v>6</v>
      </c>
      <c r="C9" s="106">
        <v>17.05</v>
      </c>
      <c r="D9" s="107">
        <v>-0.6</v>
      </c>
    </row>
    <row r="10" spans="1:4" s="46" customFormat="1" ht="16.5" customHeight="1">
      <c r="A10" s="108" t="s">
        <v>53</v>
      </c>
      <c r="B10" s="20" t="s">
        <v>6</v>
      </c>
      <c r="C10" s="106">
        <v>17.03</v>
      </c>
      <c r="D10" s="107">
        <v>5.8</v>
      </c>
    </row>
    <row r="11" spans="1:4" s="46" customFormat="1" ht="16.5" customHeight="1">
      <c r="A11" s="108" t="s">
        <v>54</v>
      </c>
      <c r="B11" s="20" t="s">
        <v>6</v>
      </c>
      <c r="C11" s="106">
        <v>0.13</v>
      </c>
      <c r="D11" s="107">
        <v>17.2</v>
      </c>
    </row>
    <row r="12" spans="1:4" s="46" customFormat="1" ht="16.5" customHeight="1">
      <c r="A12" s="108" t="s">
        <v>55</v>
      </c>
      <c r="B12" s="20" t="s">
        <v>6</v>
      </c>
      <c r="C12" s="106">
        <v>25.74</v>
      </c>
      <c r="D12" s="107">
        <v>1.9</v>
      </c>
    </row>
    <row r="13" spans="1:4" s="46" customFormat="1" ht="16.5" customHeight="1">
      <c r="A13" s="104" t="s">
        <v>56</v>
      </c>
      <c r="B13" s="20" t="s">
        <v>6</v>
      </c>
      <c r="C13" s="106">
        <v>4.63</v>
      </c>
      <c r="D13" s="107">
        <v>6.6</v>
      </c>
    </row>
    <row r="14" spans="1:4" s="46" customFormat="1" ht="16.5" customHeight="1">
      <c r="A14" s="108" t="s">
        <v>57</v>
      </c>
      <c r="B14" s="20" t="s">
        <v>6</v>
      </c>
      <c r="C14" s="106">
        <v>9.25</v>
      </c>
      <c r="D14" s="107">
        <v>-4</v>
      </c>
    </row>
    <row r="15" spans="1:4" s="46" customFormat="1" ht="16.5" customHeight="1">
      <c r="A15" s="108" t="s">
        <v>58</v>
      </c>
      <c r="B15" s="20" t="s">
        <v>6</v>
      </c>
      <c r="C15" s="106">
        <v>3.43</v>
      </c>
      <c r="D15" s="107">
        <v>11.9</v>
      </c>
    </row>
    <row r="16" spans="1:4" s="46" customFormat="1" ht="16.5" customHeight="1">
      <c r="A16" s="108" t="s">
        <v>59</v>
      </c>
      <c r="B16" s="20" t="s">
        <v>6</v>
      </c>
      <c r="C16" s="106">
        <v>0.64</v>
      </c>
      <c r="D16" s="107">
        <v>-22.8</v>
      </c>
    </row>
    <row r="17" spans="1:4" s="46" customFormat="1" ht="16.5" customHeight="1">
      <c r="A17" s="108" t="s">
        <v>60</v>
      </c>
      <c r="B17" s="20" t="s">
        <v>6</v>
      </c>
      <c r="C17" s="106">
        <v>1.77</v>
      </c>
      <c r="D17" s="107">
        <v>-0.9</v>
      </c>
    </row>
    <row r="18" spans="1:4" s="46" customFormat="1" ht="16.5" customHeight="1">
      <c r="A18" s="151" t="s">
        <v>61</v>
      </c>
      <c r="B18" s="20" t="s">
        <v>6</v>
      </c>
      <c r="C18" s="106">
        <v>1.51</v>
      </c>
      <c r="D18" s="107">
        <v>-5.9</v>
      </c>
    </row>
    <row r="19" spans="1:4" s="46" customFormat="1" ht="16.5" customHeight="1">
      <c r="A19" s="108" t="s">
        <v>62</v>
      </c>
      <c r="B19" s="20" t="s">
        <v>6</v>
      </c>
      <c r="C19" s="106">
        <v>2.6</v>
      </c>
      <c r="D19" s="107">
        <v>7.6</v>
      </c>
    </row>
    <row r="20" spans="1:4" s="46" customFormat="1" ht="16.5" customHeight="1">
      <c r="A20" s="108" t="s">
        <v>63</v>
      </c>
      <c r="B20" s="20" t="s">
        <v>6</v>
      </c>
      <c r="C20" s="106">
        <v>1.78</v>
      </c>
      <c r="D20" s="107">
        <v>-3.7</v>
      </c>
    </row>
    <row r="21" spans="1:4" s="46" customFormat="1" ht="16.5" customHeight="1">
      <c r="A21" s="108" t="s">
        <v>64</v>
      </c>
      <c r="B21" s="20" t="s">
        <v>6</v>
      </c>
      <c r="C21" s="106">
        <v>0.56</v>
      </c>
      <c r="D21" s="107">
        <v>-0.2</v>
      </c>
    </row>
    <row r="22" spans="1:4" s="46" customFormat="1" ht="16.5" customHeight="1">
      <c r="A22" s="108" t="s">
        <v>65</v>
      </c>
      <c r="B22" s="20" t="s">
        <v>6</v>
      </c>
      <c r="C22" s="106">
        <v>2.22</v>
      </c>
      <c r="D22" s="107">
        <v>15.7</v>
      </c>
    </row>
    <row r="23" spans="1:4" s="46" customFormat="1" ht="16.5" customHeight="1">
      <c r="A23" s="108" t="s">
        <v>66</v>
      </c>
      <c r="B23" s="20" t="s">
        <v>6</v>
      </c>
      <c r="C23" s="106">
        <v>5.41</v>
      </c>
      <c r="D23" s="107">
        <v>2</v>
      </c>
    </row>
    <row r="24" spans="1:4" s="46" customFormat="1" ht="16.5" customHeight="1">
      <c r="A24" s="108" t="s">
        <v>67</v>
      </c>
      <c r="B24" s="20" t="s">
        <v>6</v>
      </c>
      <c r="C24" s="106">
        <v>164.39</v>
      </c>
      <c r="D24" s="107">
        <v>14.7</v>
      </c>
    </row>
    <row r="25" spans="1:4" s="46" customFormat="1" ht="16.5" customHeight="1">
      <c r="A25" s="108" t="s">
        <v>68</v>
      </c>
      <c r="B25" s="20" t="s">
        <v>6</v>
      </c>
      <c r="C25" s="106">
        <v>22.79</v>
      </c>
      <c r="D25" s="107">
        <v>4.9</v>
      </c>
    </row>
    <row r="26" spans="1:4" s="46" customFormat="1" ht="16.5" customHeight="1">
      <c r="A26" s="108" t="s">
        <v>69</v>
      </c>
      <c r="B26" s="20" t="s">
        <v>6</v>
      </c>
      <c r="C26" s="106">
        <v>141.6</v>
      </c>
      <c r="D26" s="107">
        <v>16.4</v>
      </c>
    </row>
    <row r="27" spans="1:4" s="46" customFormat="1" ht="16.5" customHeight="1">
      <c r="A27" s="112" t="s">
        <v>70</v>
      </c>
      <c r="B27" s="38" t="s">
        <v>28</v>
      </c>
      <c r="C27" s="144">
        <v>97.29</v>
      </c>
      <c r="D27" s="114">
        <v>-0.3</v>
      </c>
    </row>
    <row r="28" spans="1:4" ht="18" customHeight="1">
      <c r="A28" s="152">
        <v>6</v>
      </c>
      <c r="B28" s="152"/>
      <c r="C28" s="152"/>
      <c r="D28" s="152"/>
    </row>
  </sheetData>
  <sheetProtection/>
  <mergeCells count="6">
    <mergeCell ref="A1:D1"/>
    <mergeCell ref="A28:D28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zoomScaleSheetLayoutView="150" workbookViewId="0" topLeftCell="A1">
      <selection activeCell="F6" sqref="F6"/>
    </sheetView>
  </sheetViews>
  <sheetFormatPr defaultColWidth="9.00390625" defaultRowHeight="14.25"/>
  <cols>
    <col min="1" max="1" width="23.125" style="149" customWidth="1"/>
    <col min="2" max="2" width="7.625" style="149" customWidth="1"/>
    <col min="3" max="3" width="9.125" style="149" customWidth="1"/>
    <col min="4" max="4" width="7.125" style="149" customWidth="1"/>
    <col min="5" max="16384" width="9.00390625" style="149" customWidth="1"/>
  </cols>
  <sheetData>
    <row r="1" spans="1:4" ht="54" customHeight="1">
      <c r="A1" s="4" t="s">
        <v>71</v>
      </c>
      <c r="B1" s="4"/>
      <c r="C1" s="4"/>
      <c r="D1" s="4"/>
    </row>
    <row r="2" spans="1:4" s="47" customFormat="1" ht="16.5" customHeight="1">
      <c r="A2" s="98" t="s">
        <v>1</v>
      </c>
      <c r="B2" s="99" t="s">
        <v>2</v>
      </c>
      <c r="C2" s="100" t="s">
        <v>3</v>
      </c>
      <c r="D2" s="101" t="s">
        <v>46</v>
      </c>
    </row>
    <row r="3" spans="1:4" s="47" customFormat="1" ht="16.5" customHeight="1">
      <c r="A3" s="71"/>
      <c r="B3" s="102"/>
      <c r="C3" s="38"/>
      <c r="D3" s="103"/>
    </row>
    <row r="4" spans="1:4" s="47" customFormat="1" ht="32.25" customHeight="1">
      <c r="A4" s="108" t="s">
        <v>72</v>
      </c>
      <c r="B4" s="20" t="s">
        <v>34</v>
      </c>
      <c r="C4" s="110"/>
      <c r="D4" s="107"/>
    </row>
    <row r="5" spans="1:4" s="47" customFormat="1" ht="32.25" customHeight="1">
      <c r="A5" s="108" t="s">
        <v>73</v>
      </c>
      <c r="B5" s="20" t="s">
        <v>6</v>
      </c>
      <c r="C5" s="106"/>
      <c r="D5" s="107"/>
    </row>
    <row r="6" spans="1:4" s="47" customFormat="1" ht="32.25" customHeight="1">
      <c r="A6" s="108" t="s">
        <v>74</v>
      </c>
      <c r="B6" s="20" t="s">
        <v>6</v>
      </c>
      <c r="C6" s="106"/>
      <c r="D6" s="107"/>
    </row>
    <row r="7" spans="1:4" s="47" customFormat="1" ht="32.25" customHeight="1">
      <c r="A7" s="108" t="s">
        <v>75</v>
      </c>
      <c r="B7" s="20" t="s">
        <v>6</v>
      </c>
      <c r="C7" s="106"/>
      <c r="D7" s="107"/>
    </row>
    <row r="8" spans="1:4" s="47" customFormat="1" ht="32.25" customHeight="1">
      <c r="A8" s="108" t="s">
        <v>76</v>
      </c>
      <c r="B8" s="20" t="s">
        <v>6</v>
      </c>
      <c r="C8" s="106"/>
      <c r="D8" s="107"/>
    </row>
    <row r="9" spans="1:4" s="47" customFormat="1" ht="32.25" customHeight="1">
      <c r="A9" s="108" t="s">
        <v>77</v>
      </c>
      <c r="B9" s="20" t="s">
        <v>6</v>
      </c>
      <c r="C9" s="106"/>
      <c r="D9" s="107"/>
    </row>
    <row r="10" spans="1:4" s="47" customFormat="1" ht="32.25" customHeight="1">
      <c r="A10" s="108" t="s">
        <v>78</v>
      </c>
      <c r="B10" s="20" t="s">
        <v>6</v>
      </c>
      <c r="C10" s="106"/>
      <c r="D10" s="107"/>
    </row>
    <row r="11" spans="1:4" s="47" customFormat="1" ht="32.25" customHeight="1">
      <c r="A11" s="108" t="s">
        <v>79</v>
      </c>
      <c r="B11" s="20" t="s">
        <v>6</v>
      </c>
      <c r="C11" s="106"/>
      <c r="D11" s="107"/>
    </row>
    <row r="12" spans="1:4" s="47" customFormat="1" ht="32.25" customHeight="1">
      <c r="A12" s="108" t="s">
        <v>80</v>
      </c>
      <c r="B12" s="20" t="s">
        <v>6</v>
      </c>
      <c r="C12" s="106"/>
      <c r="D12" s="107"/>
    </row>
    <row r="13" spans="1:4" s="47" customFormat="1" ht="32.25" customHeight="1">
      <c r="A13" s="108" t="s">
        <v>81</v>
      </c>
      <c r="B13" s="20" t="s">
        <v>6</v>
      </c>
      <c r="C13" s="106"/>
      <c r="D13" s="107"/>
    </row>
    <row r="14" spans="1:4" s="47" customFormat="1" ht="32.25" customHeight="1">
      <c r="A14" s="112" t="s">
        <v>82</v>
      </c>
      <c r="B14" s="38" t="s">
        <v>6</v>
      </c>
      <c r="C14" s="127"/>
      <c r="D14" s="114"/>
    </row>
    <row r="15" spans="1:4" s="148" customFormat="1" ht="16.5" customHeight="1">
      <c r="A15" s="61">
        <v>7</v>
      </c>
      <c r="B15" s="61"/>
      <c r="C15" s="116"/>
      <c r="D15" s="116"/>
    </row>
    <row r="16" spans="1:4" s="148" customFormat="1" ht="14.25">
      <c r="A16" s="117"/>
      <c r="B16" s="117"/>
      <c r="C16" s="117"/>
      <c r="D16" s="117"/>
    </row>
  </sheetData>
  <sheetProtection/>
  <mergeCells count="6">
    <mergeCell ref="A1:D1"/>
    <mergeCell ref="A15:D15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workbookViewId="0" topLeftCell="A7">
      <selection activeCell="I6" sqref="I6"/>
    </sheetView>
  </sheetViews>
  <sheetFormatPr defaultColWidth="9.00390625" defaultRowHeight="14.25"/>
  <cols>
    <col min="1" max="1" width="23.125" style="0" customWidth="1"/>
    <col min="2" max="2" width="7.625" style="0" customWidth="1"/>
    <col min="3" max="3" width="9.125" style="0" customWidth="1"/>
    <col min="4" max="4" width="7.125" style="0" customWidth="1"/>
  </cols>
  <sheetData>
    <row r="1" spans="1:4" ht="54" customHeight="1">
      <c r="A1" s="4" t="s">
        <v>83</v>
      </c>
      <c r="B1" s="4"/>
      <c r="C1" s="4"/>
      <c r="D1" s="4"/>
    </row>
    <row r="2" spans="1:4" s="46" customFormat="1" ht="21" customHeight="1">
      <c r="A2" s="98" t="s">
        <v>1</v>
      </c>
      <c r="B2" s="99" t="s">
        <v>2</v>
      </c>
      <c r="C2" s="100" t="s">
        <v>3</v>
      </c>
      <c r="D2" s="101" t="s">
        <v>31</v>
      </c>
    </row>
    <row r="3" spans="1:4" s="46" customFormat="1" ht="21" customHeight="1">
      <c r="A3" s="71"/>
      <c r="B3" s="102"/>
      <c r="C3" s="38"/>
      <c r="D3" s="103"/>
    </row>
    <row r="4" spans="1:4" s="46" customFormat="1" ht="22.5" customHeight="1">
      <c r="A4" s="104" t="s">
        <v>11</v>
      </c>
      <c r="B4" s="105" t="s">
        <v>6</v>
      </c>
      <c r="C4" s="106">
        <v>34.08</v>
      </c>
      <c r="D4" s="107">
        <v>2.5</v>
      </c>
    </row>
    <row r="5" spans="1:4" s="46" customFormat="1" ht="22.5" customHeight="1">
      <c r="A5" s="108" t="s">
        <v>84</v>
      </c>
      <c r="B5" s="105" t="s">
        <v>6</v>
      </c>
      <c r="C5" s="106">
        <v>6</v>
      </c>
      <c r="D5" s="107">
        <v>3.1</v>
      </c>
    </row>
    <row r="6" spans="1:4" s="46" customFormat="1" ht="22.5" customHeight="1">
      <c r="A6" s="108" t="s">
        <v>85</v>
      </c>
      <c r="B6" s="105" t="s">
        <v>6</v>
      </c>
      <c r="C6" s="106">
        <v>4.01</v>
      </c>
      <c r="D6" s="107">
        <v>2.3</v>
      </c>
    </row>
    <row r="7" spans="1:4" s="46" customFormat="1" ht="22.5" customHeight="1">
      <c r="A7" s="108" t="s">
        <v>86</v>
      </c>
      <c r="B7" s="105" t="s">
        <v>6</v>
      </c>
      <c r="C7" s="106">
        <v>15.09</v>
      </c>
      <c r="D7" s="107">
        <v>-0.9</v>
      </c>
    </row>
    <row r="8" spans="1:4" s="46" customFormat="1" ht="22.5" customHeight="1">
      <c r="A8" s="108" t="s">
        <v>87</v>
      </c>
      <c r="B8" s="105" t="s">
        <v>6</v>
      </c>
      <c r="C8" s="106">
        <v>8.03</v>
      </c>
      <c r="D8" s="107">
        <v>9.9</v>
      </c>
    </row>
    <row r="9" spans="1:4" s="46" customFormat="1" ht="22.5" customHeight="1">
      <c r="A9" s="108" t="s">
        <v>88</v>
      </c>
      <c r="B9" s="105" t="s">
        <v>6</v>
      </c>
      <c r="C9" s="106">
        <v>0.57</v>
      </c>
      <c r="D9" s="107">
        <v>13.6</v>
      </c>
    </row>
    <row r="10" spans="1:4" s="46" customFormat="1" ht="22.5" customHeight="1">
      <c r="A10" s="104" t="s">
        <v>89</v>
      </c>
      <c r="B10" s="105" t="s">
        <v>6</v>
      </c>
      <c r="C10" s="106">
        <v>164.39</v>
      </c>
      <c r="D10" s="107">
        <v>14.7</v>
      </c>
    </row>
    <row r="11" spans="1:4" s="46" customFormat="1" ht="22.5" customHeight="1">
      <c r="A11" s="108" t="s">
        <v>84</v>
      </c>
      <c r="B11" s="105" t="s">
        <v>6</v>
      </c>
      <c r="C11" s="106">
        <v>65.83</v>
      </c>
      <c r="D11" s="107">
        <v>40.8</v>
      </c>
    </row>
    <row r="12" spans="1:4" s="46" customFormat="1" ht="22.5" customHeight="1">
      <c r="A12" s="108" t="s">
        <v>85</v>
      </c>
      <c r="B12" s="105" t="s">
        <v>6</v>
      </c>
      <c r="C12" s="106">
        <v>14.6</v>
      </c>
      <c r="D12" s="107">
        <v>0.7</v>
      </c>
    </row>
    <row r="13" spans="1:4" s="46" customFormat="1" ht="22.5" customHeight="1">
      <c r="A13" s="108" t="s">
        <v>86</v>
      </c>
      <c r="B13" s="105" t="s">
        <v>6</v>
      </c>
      <c r="C13" s="106">
        <v>54.41</v>
      </c>
      <c r="D13" s="107">
        <v>-4</v>
      </c>
    </row>
    <row r="14" spans="1:4" s="46" customFormat="1" ht="22.5" customHeight="1">
      <c r="A14" s="108" t="s">
        <v>87</v>
      </c>
      <c r="B14" s="105" t="s">
        <v>6</v>
      </c>
      <c r="C14" s="106">
        <v>27.22</v>
      </c>
      <c r="D14" s="107">
        <v>16.7</v>
      </c>
    </row>
    <row r="15" spans="1:4" s="46" customFormat="1" ht="22.5" customHeight="1">
      <c r="A15" s="108" t="s">
        <v>88</v>
      </c>
      <c r="B15" s="105" t="s">
        <v>6</v>
      </c>
      <c r="C15" s="106">
        <v>2.33</v>
      </c>
      <c r="D15" s="107">
        <v>13.5</v>
      </c>
    </row>
    <row r="16" spans="1:4" s="46" customFormat="1" ht="22.5" customHeight="1">
      <c r="A16" s="142" t="s">
        <v>33</v>
      </c>
      <c r="B16" s="145" t="s">
        <v>34</v>
      </c>
      <c r="C16" s="110">
        <v>891</v>
      </c>
      <c r="D16" s="107"/>
    </row>
    <row r="17" spans="1:4" s="46" customFormat="1" ht="22.5" customHeight="1">
      <c r="A17" s="108" t="s">
        <v>84</v>
      </c>
      <c r="B17" s="145" t="s">
        <v>34</v>
      </c>
      <c r="C17" s="110">
        <v>109</v>
      </c>
      <c r="D17" s="107"/>
    </row>
    <row r="18" spans="1:4" s="46" customFormat="1" ht="22.5" customHeight="1">
      <c r="A18" s="108" t="s">
        <v>85</v>
      </c>
      <c r="B18" s="145" t="s">
        <v>34</v>
      </c>
      <c r="C18" s="110">
        <v>112</v>
      </c>
      <c r="D18" s="107"/>
    </row>
    <row r="19" spans="1:4" s="46" customFormat="1" ht="22.5" customHeight="1">
      <c r="A19" s="108" t="s">
        <v>86</v>
      </c>
      <c r="B19" s="145" t="s">
        <v>34</v>
      </c>
      <c r="C19" s="110">
        <v>529</v>
      </c>
      <c r="D19" s="107"/>
    </row>
    <row r="20" spans="1:4" s="46" customFormat="1" ht="22.5" customHeight="1">
      <c r="A20" s="108" t="s">
        <v>87</v>
      </c>
      <c r="B20" s="145" t="s">
        <v>34</v>
      </c>
      <c r="C20" s="110">
        <v>124</v>
      </c>
      <c r="D20" s="107"/>
    </row>
    <row r="21" spans="1:4" s="46" customFormat="1" ht="22.5" customHeight="1">
      <c r="A21" s="108" t="s">
        <v>88</v>
      </c>
      <c r="B21" s="146" t="s">
        <v>34</v>
      </c>
      <c r="C21" s="110">
        <v>17</v>
      </c>
      <c r="D21" s="107"/>
    </row>
    <row r="22" spans="1:4" s="46" customFormat="1" ht="16.5" customHeight="1">
      <c r="A22" s="83">
        <v>8</v>
      </c>
      <c r="B22" s="83"/>
      <c r="C22" s="147"/>
      <c r="D22" s="147"/>
    </row>
    <row r="23" spans="1:4" s="46" customFormat="1" ht="16.5" customHeight="1">
      <c r="A23" s="117"/>
      <c r="B23" s="117"/>
      <c r="C23" s="117"/>
      <c r="D23" s="117"/>
    </row>
    <row r="24" spans="1:4" s="46" customFormat="1" ht="16.5" customHeight="1">
      <c r="A24"/>
      <c r="B24"/>
      <c r="C24"/>
      <c r="D24"/>
    </row>
    <row r="25" spans="1:4" s="46" customFormat="1" ht="16.5" customHeight="1">
      <c r="A25"/>
      <c r="B25"/>
      <c r="C25"/>
      <c r="D25"/>
    </row>
    <row r="26" spans="1:4" s="46" customFormat="1" ht="16.5" customHeight="1">
      <c r="A26"/>
      <c r="B26"/>
      <c r="C26"/>
      <c r="D26"/>
    </row>
    <row r="27" spans="1:4" s="46" customFormat="1" ht="16.5" customHeight="1">
      <c r="A27"/>
      <c r="B27"/>
      <c r="C27"/>
      <c r="D27"/>
    </row>
    <row r="28" spans="1:4" s="124" customFormat="1" ht="16.5" customHeight="1">
      <c r="A28"/>
      <c r="B28"/>
      <c r="C28"/>
      <c r="D28"/>
    </row>
    <row r="29" spans="1:4" s="124" customFormat="1" ht="14.25">
      <c r="A29"/>
      <c r="B29"/>
      <c r="C29"/>
      <c r="D29"/>
    </row>
  </sheetData>
  <sheetProtection/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75" right="0.75" top="0.59" bottom="0.59" header="0.39" footer="0.39"/>
  <pageSetup horizontalDpi="600" verticalDpi="600" orientation="portrait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</dc:creator>
  <cp:keywords/>
  <dc:description/>
  <cp:lastModifiedBy>清浅</cp:lastModifiedBy>
  <cp:lastPrinted>2019-03-21T03:18:25Z</cp:lastPrinted>
  <dcterms:created xsi:type="dcterms:W3CDTF">2004-05-03T09:07:44Z</dcterms:created>
  <dcterms:modified xsi:type="dcterms:W3CDTF">2019-03-26T08:14:31Z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  <property fmtid="{D5CDD505-2E9C-101B-9397-08002B2CF9AE}" pid="4" name="KSORubyTemplate">
    <vt:lpwstr>14</vt:lpwstr>
  </property>
</Properties>
</file>