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801"/>
  </bookViews>
  <sheets>
    <sheet name="潮州" sheetId="1" r:id="rId1"/>
    <sheet name="车辆明细表" sheetId="2" r:id="rId2"/>
  </sheets>
  <definedNames>
    <definedName name="_xlnm._FilterDatabase" localSheetId="1" hidden="1">车辆明细表!$A$3:$W$58</definedName>
    <definedName name="_xlnm.Print_Titles" localSheetId="1">车辆明细表!$3:$3</definedName>
  </definedNames>
  <calcPr calcId="144525"/>
</workbook>
</file>

<file path=xl/sharedStrings.xml><?xml version="1.0" encoding="utf-8"?>
<sst xmlns="http://schemas.openxmlformats.org/spreadsheetml/2006/main" count="165">
  <si>
    <t>附件1</t>
  </si>
  <si>
    <t>2015年潮州市新能源汽车清算信息汇总表</t>
  </si>
  <si>
    <t>清算方式</t>
  </si>
  <si>
    <t>立即清算1</t>
  </si>
  <si>
    <t>立即清算1 数量/辆</t>
  </si>
  <si>
    <t>立即清算1 申报金额/万元</t>
  </si>
  <si>
    <t>立即清算1 核算金额/万元</t>
  </si>
  <si>
    <t>立即清算2</t>
  </si>
  <si>
    <t>立即清算2 数量/辆</t>
  </si>
  <si>
    <t>立即清算2 申报金额/万元</t>
  </si>
  <si>
    <t>立即清算2 核算金额/万元</t>
  </si>
  <si>
    <t>立即清算3</t>
  </si>
  <si>
    <t>立即清算3 数量/辆</t>
  </si>
  <si>
    <t>立即清算3 申报金额/万元</t>
  </si>
  <si>
    <t>立即清算3 核算金额/万元</t>
  </si>
  <si>
    <t>留存清算1</t>
  </si>
  <si>
    <t>留存清算1 数量/辆</t>
  </si>
  <si>
    <t>留存清算1 申报金额/万元</t>
  </si>
  <si>
    <t>留存清算1 核算金额/万元</t>
  </si>
  <si>
    <t>留存清算2</t>
  </si>
  <si>
    <t>留存清算2 数量/辆</t>
  </si>
  <si>
    <t>留存清算2 申报金额/万元</t>
  </si>
  <si>
    <t>留存清算2 核算金额/万元</t>
  </si>
  <si>
    <t>留存清算3</t>
  </si>
  <si>
    <t>留存清算3 数量/辆</t>
  </si>
  <si>
    <t>留存清算3 申报金额/万元</t>
  </si>
  <si>
    <t>留存清算3 核算金额/万元</t>
  </si>
  <si>
    <t>留存清算4</t>
  </si>
  <si>
    <t>留存清算4 数量/辆</t>
  </si>
  <si>
    <t>留存清算4 申报金额/万元</t>
  </si>
  <si>
    <t>留存清算4 核算金额/万元</t>
  </si>
  <si>
    <t>不清算1</t>
  </si>
  <si>
    <t>不清算1 数量/辆</t>
  </si>
  <si>
    <t>不清算1 申报金额/万元</t>
  </si>
  <si>
    <t>不清算1 核算金额/万元</t>
  </si>
  <si>
    <t>不清算2</t>
  </si>
  <si>
    <t>不清算2 数量/辆</t>
  </si>
  <si>
    <t>不清算2 申报金额/万元</t>
  </si>
  <si>
    <t>不清算2 核算金额/万元</t>
  </si>
  <si>
    <t>立即清算合计</t>
  </si>
  <si>
    <t>留存清算合计
（现均符合立即清算条件）</t>
  </si>
  <si>
    <t>不清算合计</t>
  </si>
  <si>
    <t>此次清算总计</t>
  </si>
  <si>
    <t>核查情况备注</t>
  </si>
  <si>
    <t>正常车辆</t>
  </si>
  <si>
    <t>省财厅通报8家单位-正常车辆</t>
  </si>
  <si>
    <t>超出对比价20%及以上</t>
  </si>
  <si>
    <t>超出对比价30%及以上</t>
  </si>
  <si>
    <t>超出对比价40%及以上</t>
  </si>
  <si>
    <t>超出对比价50%及以上</t>
  </si>
  <si>
    <t>省财厅通报8家单位-超出对比价30%及以上</t>
  </si>
  <si>
    <t>省财厅通报8家单位-超出对比价50%及以上</t>
  </si>
  <si>
    <t>国家审计通报的东风御风A08虚高售价</t>
  </si>
  <si>
    <t>省财厅通报8家单位-问题车辆（补充协议、红字发票）</t>
  </si>
  <si>
    <t>注册日期不在2015年</t>
  </si>
  <si>
    <t>同辆车在本地区重复申报</t>
  </si>
  <si>
    <t>同辆车已在上牌当地申报</t>
  </si>
  <si>
    <t>交易名存实亡</t>
  </si>
  <si>
    <t>企业实际申报720辆，多出了6辆（已退回卖方）</t>
  </si>
  <si>
    <t>纯电续驶里程不足</t>
  </si>
  <si>
    <t>电池成箱型号与公告不一致</t>
  </si>
  <si>
    <t>数量/辆汇总</t>
  </si>
  <si>
    <t>申报金额/万元汇总</t>
  </si>
  <si>
    <t>核算金额/万元汇总</t>
  </si>
  <si>
    <t>城市类别</t>
  </si>
  <si>
    <t>地市</t>
  </si>
  <si>
    <t>数量/辆</t>
  </si>
  <si>
    <t>申报金额/万元</t>
  </si>
  <si>
    <t>核算金额/万元</t>
  </si>
  <si>
    <t>三类</t>
  </si>
  <si>
    <t>潮州</t>
  </si>
  <si>
    <t>省级补助金额</t>
  </si>
  <si>
    <t>市级补助金额</t>
  </si>
  <si>
    <t>县级补助金额</t>
  </si>
  <si>
    <t>清算方式说明：
（一）立即清算的车辆及金额。
1、符合各项要求的企业购买用车。
2、符合各项要求的个人购买及作业用车。
3、行驶里程超过3万公里且车辆价格不合理的企业购买用车（价格高出对比价20%（含）的车辆），按对比价清算。
（二）留存待清算车辆及金额。
1、满足其他清算条件但行驶里程不足3万公里的企业购买用车。
2、车辆价格高于对比价格的20％且行驶里程不足3万公里的企业购车，按对比价留存待清算。
3、国家审计通报的842辆东风御风A08（型号：EQ6640CLBEV1），由广州市进行专项审计后再据实重新申报。
4、财政部移交广东省财政厅处理的8家涉嫌虚开红字发票企业的车辆。
（三）不予清算的车辆及金额。
1、企业购车问题车辆，主要包括行驶证登记日期不在2015年范围内的、重复申报省级补助的、没有实际交易的、技术标准不符合要求且行驶证登记日期在2015年6月15日及以后的、电池成箱型号与公告不一致的。
2、个人购车问题车辆，主要包括行驶证登记日期不在2015年范围内的、电池成箱型号与公告不一致的、同辆车重复申报的。</t>
  </si>
  <si>
    <t>备注：
2015年满足留存清算条件1的10辆新能源汽车，经第三方专业机构核查，目前行驶里程均已超过3万公里，已符合立即清算条件，此次一并进行清算；2015年满足留存清算条件2的35辆新能源汽车，经第三方专业机构核查，目前行驶里程均已超过3万公里，已符合立即清算条件，此次一并按对比价格进行清算。</t>
  </si>
  <si>
    <t>附件2</t>
  </si>
  <si>
    <t>2015年潮州市新能源汽车清算信息明细表</t>
  </si>
  <si>
    <t>序号</t>
  </si>
  <si>
    <t>车牌</t>
  </si>
  <si>
    <t>生产厂家</t>
  </si>
  <si>
    <t>商标</t>
  </si>
  <si>
    <t>车主类型</t>
  </si>
  <si>
    <t>车主单位</t>
  </si>
  <si>
    <t>型号</t>
  </si>
  <si>
    <t>车辆种类</t>
  </si>
  <si>
    <t>车辆用途</t>
  </si>
  <si>
    <t>续驶里程（公里）</t>
  </si>
  <si>
    <t>行驶证注册日期</t>
  </si>
  <si>
    <t>行驶里程（公里）</t>
  </si>
  <si>
    <t>电池组总容量(千瓦时)</t>
  </si>
  <si>
    <t>车长(米)</t>
  </si>
  <si>
    <t>国家购车补助标准(万元/辆)</t>
  </si>
  <si>
    <t>省财政补助比例</t>
  </si>
  <si>
    <t>车辆价格(万元/辆)</t>
  </si>
  <si>
    <t>申报省级补助资金(万元)</t>
  </si>
  <si>
    <t>备注</t>
  </si>
  <si>
    <t>核算补助金额（万元）</t>
  </si>
  <si>
    <t>粤UU1614</t>
  </si>
  <si>
    <t>郑州宇通客车股份有限公司</t>
  </si>
  <si>
    <t>企业购买</t>
  </si>
  <si>
    <t>潮州市潮安区吉通运输有限公司</t>
  </si>
  <si>
    <t>ZK6115BEV5</t>
  </si>
  <si>
    <t>纯电动客车</t>
  </si>
  <si>
    <t>通勤</t>
  </si>
  <si>
    <t>20150615及以后</t>
  </si>
  <si>
    <t>-</t>
  </si>
  <si>
    <t>经第三方专业机构现场核查，已符合立即清算条件</t>
  </si>
  <si>
    <t>粤UU1674</t>
  </si>
  <si>
    <t>粤UU1724</t>
  </si>
  <si>
    <t>粤UU1747</t>
  </si>
  <si>
    <t>粤UU1748</t>
  </si>
  <si>
    <t>粤UU1749</t>
  </si>
  <si>
    <t>粤UU1757</t>
  </si>
  <si>
    <t>粤UU1764</t>
  </si>
  <si>
    <t>粤UU1765</t>
  </si>
  <si>
    <t>粤UU1766</t>
  </si>
  <si>
    <t>粤UU1767</t>
  </si>
  <si>
    <t>粤UU1781</t>
  </si>
  <si>
    <t>粤UU1783</t>
  </si>
  <si>
    <t>粤UU1785</t>
  </si>
  <si>
    <t>粤UU1786</t>
  </si>
  <si>
    <t>粤UU0674</t>
  </si>
  <si>
    <t>珠海广通汽车有限公司</t>
  </si>
  <si>
    <t>GTQ6858BEVB2</t>
  </si>
  <si>
    <t>超出对比价30%及以上；经第三方专业机构现场核查，已符合立即清算条件</t>
  </si>
  <si>
    <t>粤UU0914</t>
  </si>
  <si>
    <t>粤UU1344</t>
  </si>
  <si>
    <t>粤UU1414</t>
  </si>
  <si>
    <t>粤UU1494</t>
  </si>
  <si>
    <t>粤UU1544</t>
  </si>
  <si>
    <t>粤UU1554</t>
  </si>
  <si>
    <t>粤UU1574</t>
  </si>
  <si>
    <t>粤UU1644</t>
  </si>
  <si>
    <t>粤UU1761</t>
  </si>
  <si>
    <t>粤UU1770</t>
  </si>
  <si>
    <t>粤UU1771</t>
  </si>
  <si>
    <t>粤UU1772</t>
  </si>
  <si>
    <t>粤UU1773</t>
  </si>
  <si>
    <t>粤UU1775</t>
  </si>
  <si>
    <t>粤UU1776</t>
  </si>
  <si>
    <t>粤UU1777</t>
  </si>
  <si>
    <t>粤UU1778</t>
  </si>
  <si>
    <t>粤UU1779</t>
  </si>
  <si>
    <t>粤UU1780</t>
  </si>
  <si>
    <t>粤UU1782</t>
  </si>
  <si>
    <t>粤UU1784</t>
  </si>
  <si>
    <t>粤UU1787</t>
  </si>
  <si>
    <t>粤UU1788</t>
  </si>
  <si>
    <t>粤UU1789</t>
  </si>
  <si>
    <t>粤UU1790</t>
  </si>
  <si>
    <t>粤UU1791</t>
  </si>
  <si>
    <t>粤UU1792</t>
  </si>
  <si>
    <t>粤UU1793</t>
  </si>
  <si>
    <t>粤UU1795</t>
  </si>
  <si>
    <t>粤UU1796</t>
  </si>
  <si>
    <t>粤UU1797</t>
  </si>
  <si>
    <t>粤UU1798</t>
  </si>
  <si>
    <t>粤UU1801</t>
  </si>
  <si>
    <t>粤UU1807</t>
  </si>
  <si>
    <t>粤UU1810</t>
  </si>
  <si>
    <t>粤UU1812</t>
  </si>
  <si>
    <t>粤UU1815</t>
  </si>
  <si>
    <t>粤UU1816</t>
  </si>
  <si>
    <t>粤UU1827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</si>
</sst>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  <numFmt numFmtId="177" formatCode="_(* #,##0.00_);_(* \(#,##0.00\);_(* &quot;-&quot;??_);_(@_)"/>
    <numFmt numFmtId="178" formatCode="yyyy&quot;年&quot;m&quot;月&quot;d&quot;日&quot;;@"/>
    <numFmt numFmtId="179" formatCode="0_);[Red]\(0\)"/>
    <numFmt numFmtId="180" formatCode="0.00_ "/>
  </numFmts>
  <fonts count="35">
    <font>
      <sz val="11"/>
      <color indexed="8"/>
      <name val="等线"/>
      <charset val="134"/>
    </font>
    <font>
      <sz val="8"/>
      <name val="等线"/>
      <charset val="134"/>
    </font>
    <font>
      <sz val="8"/>
      <name val="宋体"/>
      <charset val="134"/>
    </font>
    <font>
      <sz val="20"/>
      <name val="宋体"/>
      <charset val="134"/>
    </font>
    <font>
      <b/>
      <sz val="8"/>
      <name val="宋体"/>
      <charset val="134"/>
    </font>
    <font>
      <b/>
      <sz val="11"/>
      <color indexed="8"/>
      <name val="等线"/>
      <charset val="134"/>
    </font>
    <font>
      <sz val="11"/>
      <name val="等线"/>
      <charset val="134"/>
    </font>
    <font>
      <sz val="20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sz val="11"/>
      <color indexed="10"/>
      <name val="等线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indexed="8"/>
      <name val="楷体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5"/>
      <color indexed="62"/>
      <name val="等线"/>
      <charset val="134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11"/>
      <color indexed="52"/>
      <name val="等线"/>
      <charset val="0"/>
    </font>
    <font>
      <b/>
      <sz val="18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8"/>
      <name val="DengXian"/>
      <charset val="134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Protection="0">
      <alignment vertical="center"/>
    </xf>
    <xf numFmtId="0" fontId="34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65" applyFont="1" applyFill="1" applyAlignment="1">
      <alignment horizontal="right" vertical="center"/>
    </xf>
    <xf numFmtId="0" fontId="2" fillId="0" borderId="0" xfId="65" applyFont="1" applyFill="1" applyAlignment="1">
      <alignment vertical="center"/>
    </xf>
    <xf numFmtId="0" fontId="2" fillId="0" borderId="0" xfId="65" applyFont="1" applyFill="1" applyAlignment="1">
      <alignment horizontal="center" vertical="center"/>
    </xf>
    <xf numFmtId="0" fontId="2" fillId="0" borderId="0" xfId="65" applyFont="1" applyFill="1" applyAlignment="1">
      <alignment horizontal="left" vertical="center"/>
    </xf>
    <xf numFmtId="0" fontId="2" fillId="0" borderId="0" xfId="65" applyNumberFormat="1" applyFont="1" applyFill="1" applyAlignment="1">
      <alignment horizontal="center" vertical="center"/>
    </xf>
    <xf numFmtId="176" fontId="2" fillId="0" borderId="0" xfId="65" applyNumberFormat="1" applyFont="1" applyFill="1" applyAlignment="1">
      <alignment horizontal="center" vertical="center"/>
    </xf>
    <xf numFmtId="176" fontId="2" fillId="0" borderId="0" xfId="65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0" xfId="68" applyFont="1" applyFill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left" vertical="center"/>
    </xf>
    <xf numFmtId="0" fontId="2" fillId="0" borderId="1" xfId="65" applyFont="1" applyFill="1" applyBorder="1" applyAlignment="1">
      <alignment vertical="center"/>
    </xf>
    <xf numFmtId="49" fontId="2" fillId="0" borderId="1" xfId="70" applyNumberFormat="1" applyFont="1" applyFill="1" applyBorder="1" applyAlignment="1">
      <alignment horizontal="left" vertical="center"/>
    </xf>
    <xf numFmtId="0" fontId="4" fillId="0" borderId="2" xfId="65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left" vertical="center"/>
    </xf>
    <xf numFmtId="0" fontId="1" fillId="0" borderId="1" xfId="65" applyFont="1" applyFill="1" applyBorder="1">
      <alignment vertical="center"/>
    </xf>
    <xf numFmtId="178" fontId="2" fillId="0" borderId="1" xfId="68" applyNumberFormat="1" applyFont="1" applyFill="1" applyBorder="1" applyAlignment="1">
      <alignment horizontal="center" vertical="center"/>
    </xf>
    <xf numFmtId="179" fontId="2" fillId="0" borderId="1" xfId="65" applyNumberFormat="1" applyFont="1" applyFill="1" applyBorder="1" applyAlignment="1">
      <alignment horizontal="right" vertical="center"/>
    </xf>
    <xf numFmtId="0" fontId="2" fillId="0" borderId="1" xfId="65" applyFont="1" applyFill="1" applyBorder="1" applyAlignment="1">
      <alignment horizontal="center" vertical="center"/>
    </xf>
    <xf numFmtId="176" fontId="4" fillId="0" borderId="1" xfId="68" applyNumberFormat="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2" fillId="0" borderId="1" xfId="68" applyFont="1" applyFill="1" applyBorder="1" applyAlignment="1">
      <alignment vertical="center" wrapText="1"/>
    </xf>
    <xf numFmtId="176" fontId="2" fillId="0" borderId="1" xfId="65" applyNumberFormat="1" applyFont="1" applyFill="1" applyBorder="1" applyAlignment="1">
      <alignment horizontal="center" vertical="center"/>
    </xf>
    <xf numFmtId="176" fontId="2" fillId="0" borderId="1" xfId="65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180" fontId="9" fillId="2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vertical="center" wrapText="1"/>
    </xf>
    <xf numFmtId="180" fontId="9" fillId="2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vertical="center" wrapText="1"/>
    </xf>
    <xf numFmtId="2" fontId="9" fillId="2" borderId="4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vertical="center" wrapText="1"/>
    </xf>
    <xf numFmtId="180" fontId="9" fillId="3" borderId="1" xfId="0" applyNumberFormat="1" applyFont="1" applyFill="1" applyBorder="1" applyAlignment="1">
      <alignment vertical="center" wrapText="1"/>
    </xf>
    <xf numFmtId="0" fontId="9" fillId="3" borderId="4" xfId="0" applyNumberFormat="1" applyFont="1" applyFill="1" applyBorder="1" applyAlignment="1">
      <alignment vertical="center" wrapText="1"/>
    </xf>
    <xf numFmtId="180" fontId="9" fillId="3" borderId="4" xfId="0" applyNumberFormat="1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9" fillId="3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</cellXfs>
  <cellStyles count="87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常规 10 10 2 2 2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2 10" xfId="58"/>
    <cellStyle name="60% - 强调文字颜色 6" xfId="59" builtinId="52"/>
    <cellStyle name="常规 12 2" xfId="60"/>
    <cellStyle name="常规 11" xfId="61"/>
    <cellStyle name="常规 13" xfId="62"/>
    <cellStyle name="常规 14" xfId="63"/>
    <cellStyle name="常规 17" xfId="64"/>
    <cellStyle name="常规 2 10 2 2" xfId="65"/>
    <cellStyle name="常规 2 2 3 2" xfId="66"/>
    <cellStyle name="常规 2 2 6 2" xfId="67"/>
    <cellStyle name="常规 2 3" xfId="68"/>
    <cellStyle name="常规 2 4 2" xfId="69"/>
    <cellStyle name="常规 3" xfId="70"/>
    <cellStyle name="常规 3 2" xfId="71"/>
    <cellStyle name="常规 3 3" xfId="72"/>
    <cellStyle name="常规 3 6" xfId="73"/>
    <cellStyle name="常规 4" xfId="74"/>
    <cellStyle name="常规 4 3" xfId="75"/>
    <cellStyle name="常规 4 4" xfId="76"/>
    <cellStyle name="常规 4 5" xfId="77"/>
    <cellStyle name="常规 5 3 3" xfId="78"/>
    <cellStyle name="常规 5 4" xfId="79"/>
    <cellStyle name="常规 6 2" xfId="80"/>
    <cellStyle name="常规 7" xfId="81"/>
    <cellStyle name="常规 8" xfId="82"/>
    <cellStyle name="常规 9" xfId="83"/>
    <cellStyle name="常规 9 2 101" xfId="84"/>
    <cellStyle name="常规 91" xfId="85"/>
    <cellStyle name="千位分隔 2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049" name="Text Box 408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050" name="Text Box 20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342900</xdr:colOff>
      <xdr:row>78</xdr:row>
      <xdr:rowOff>104775</xdr:rowOff>
    </xdr:to>
    <xdr:sp>
      <xdr:nvSpPr>
        <xdr:cNvPr id="2051" name="Text Box 408"/>
        <xdr:cNvSpPr txBox="1"/>
      </xdr:nvSpPr>
      <xdr:spPr>
        <a:xfrm>
          <a:off x="7006590" y="254127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2" name="Text Box 10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3" name="Text Box 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4" name="Text Box 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5" name="Text Box 4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6" name="Text Box 5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7" name="Text Box 6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8" name="Text Box 7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59" name="Text Box 8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0" name="Text Box 9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1" name="Text Box 10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2" name="Text Box 1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3" name="Text Box 1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4" name="Text Box 1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59</xdr:row>
      <xdr:rowOff>121920</xdr:rowOff>
    </xdr:to>
    <xdr:sp>
      <xdr:nvSpPr>
        <xdr:cNvPr id="2065" name="Text Box 14"/>
        <xdr:cNvSpPr txBox="1"/>
      </xdr:nvSpPr>
      <xdr:spPr>
        <a:xfrm>
          <a:off x="7006590" y="254127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409575</xdr:colOff>
      <xdr:row>59</xdr:row>
      <xdr:rowOff>76200</xdr:rowOff>
    </xdr:to>
    <xdr:sp>
      <xdr:nvSpPr>
        <xdr:cNvPr id="2066" name="Text Box 19"/>
        <xdr:cNvSpPr txBox="1"/>
      </xdr:nvSpPr>
      <xdr:spPr>
        <a:xfrm>
          <a:off x="7006590" y="254127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7" name="Text Box 2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8" name="Text Box 2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069" name="Text Box 2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0" name="Text Box 10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1" name="Text Box 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2" name="Text Box 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3" name="Text Box 4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4" name="Text Box 5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5" name="Text Box 6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6" name="Text Box 7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7" name="Text Box 8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79" name="Text Box 10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0" name="Text Box 1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1" name="Text Box 1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2" name="Text Box 1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77</xdr:row>
      <xdr:rowOff>121920</xdr:rowOff>
    </xdr:to>
    <xdr:sp>
      <xdr:nvSpPr>
        <xdr:cNvPr id="2083" name="Text Box 14"/>
        <xdr:cNvSpPr txBox="1"/>
      </xdr:nvSpPr>
      <xdr:spPr>
        <a:xfrm>
          <a:off x="7006590" y="254127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4" name="Text Box 2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8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09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0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1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2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3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4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5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159" name="Text Box 408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160" name="Text Box 20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342900</xdr:colOff>
      <xdr:row>78</xdr:row>
      <xdr:rowOff>104775</xdr:rowOff>
    </xdr:to>
    <xdr:sp>
      <xdr:nvSpPr>
        <xdr:cNvPr id="2161" name="Text Box 408"/>
        <xdr:cNvSpPr txBox="1"/>
      </xdr:nvSpPr>
      <xdr:spPr>
        <a:xfrm>
          <a:off x="7006590" y="254127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2" name="Text Box 10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3" name="Text Box 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4" name="Text Box 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5" name="Text Box 4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6" name="Text Box 5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7" name="Text Box 6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8" name="Text Box 7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69" name="Text Box 8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0" name="Text Box 9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1" name="Text Box 10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2" name="Text Box 1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3" name="Text Box 1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4" name="Text Box 1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59</xdr:row>
      <xdr:rowOff>121920</xdr:rowOff>
    </xdr:to>
    <xdr:sp>
      <xdr:nvSpPr>
        <xdr:cNvPr id="2175" name="Text Box 14"/>
        <xdr:cNvSpPr txBox="1"/>
      </xdr:nvSpPr>
      <xdr:spPr>
        <a:xfrm>
          <a:off x="7006590" y="254127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409575</xdr:colOff>
      <xdr:row>59</xdr:row>
      <xdr:rowOff>76200</xdr:rowOff>
    </xdr:to>
    <xdr:sp>
      <xdr:nvSpPr>
        <xdr:cNvPr id="2176" name="Text Box 19"/>
        <xdr:cNvSpPr txBox="1"/>
      </xdr:nvSpPr>
      <xdr:spPr>
        <a:xfrm>
          <a:off x="7006590" y="254127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7" name="Text Box 2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8" name="Text Box 2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179" name="Text Box 2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0" name="Text Box 10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1" name="Text Box 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2" name="Text Box 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3" name="Text Box 4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4" name="Text Box 5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5" name="Text Box 6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6" name="Text Box 7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7" name="Text Box 8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89" name="Text Box 10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0" name="Text Box 1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1" name="Text Box 1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2" name="Text Box 1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77</xdr:row>
      <xdr:rowOff>121920</xdr:rowOff>
    </xdr:to>
    <xdr:sp>
      <xdr:nvSpPr>
        <xdr:cNvPr id="2193" name="Text Box 14"/>
        <xdr:cNvSpPr txBox="1"/>
      </xdr:nvSpPr>
      <xdr:spPr>
        <a:xfrm>
          <a:off x="7006590" y="254127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4" name="Text Box 2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19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0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1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2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3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4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5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26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69" name="Text Box 10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0" name="Text Box 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1" name="Text Box 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2" name="Text Box 4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3" name="Text Box 5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4" name="Text Box 6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5" name="Text Box 7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6" name="Text Box 8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7" name="Text Box 9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8" name="Text Box 10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79" name="Text Box 1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80" name="Text Box 1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81" name="Text Box 1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59</xdr:row>
      <xdr:rowOff>121920</xdr:rowOff>
    </xdr:to>
    <xdr:sp>
      <xdr:nvSpPr>
        <xdr:cNvPr id="2282" name="Text Box 14"/>
        <xdr:cNvSpPr txBox="1"/>
      </xdr:nvSpPr>
      <xdr:spPr>
        <a:xfrm>
          <a:off x="1249680" y="25412700"/>
          <a:ext cx="381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304800</xdr:colOff>
      <xdr:row>58</xdr:row>
      <xdr:rowOff>0</xdr:rowOff>
    </xdr:from>
    <xdr:to>
      <xdr:col>4</xdr:col>
      <xdr:colOff>133350</xdr:colOff>
      <xdr:row>59</xdr:row>
      <xdr:rowOff>76200</xdr:rowOff>
    </xdr:to>
    <xdr:sp>
      <xdr:nvSpPr>
        <xdr:cNvPr id="2283" name="Text Box 19"/>
        <xdr:cNvSpPr txBox="1"/>
      </xdr:nvSpPr>
      <xdr:spPr>
        <a:xfrm>
          <a:off x="104013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84" name="Text Box 2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85" name="Text Box 2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286" name="Text Box 2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87" name="Text Box 10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88" name="Text Box 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89" name="Text Box 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0" name="Text Box 4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1" name="Text Box 5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2" name="Text Box 6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3" name="Text Box 7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4" name="Text Box 8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6" name="Text Box 10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7" name="Text Box 1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8" name="Text Box 1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299" name="Text Box 1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77</xdr:row>
      <xdr:rowOff>121920</xdr:rowOff>
    </xdr:to>
    <xdr:sp>
      <xdr:nvSpPr>
        <xdr:cNvPr id="2300" name="Text Box 14"/>
        <xdr:cNvSpPr txBox="1"/>
      </xdr:nvSpPr>
      <xdr:spPr>
        <a:xfrm>
          <a:off x="1249680" y="25412700"/>
          <a:ext cx="381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1" name="Text Box 2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0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1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2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3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4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5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6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7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76" name="Text Box 10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77" name="Text Box 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78" name="Text Box 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79" name="Text Box 4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0" name="Text Box 5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1" name="Text Box 6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2" name="Text Box 7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3" name="Text Box 8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4" name="Text Box 9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5" name="Text Box 10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6" name="Text Box 1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7" name="Text Box 1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88" name="Text Box 1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59</xdr:row>
      <xdr:rowOff>121920</xdr:rowOff>
    </xdr:to>
    <xdr:sp>
      <xdr:nvSpPr>
        <xdr:cNvPr id="2389" name="Text Box 14"/>
        <xdr:cNvSpPr txBox="1"/>
      </xdr:nvSpPr>
      <xdr:spPr>
        <a:xfrm>
          <a:off x="1249680" y="25412700"/>
          <a:ext cx="381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304800</xdr:colOff>
      <xdr:row>58</xdr:row>
      <xdr:rowOff>0</xdr:rowOff>
    </xdr:from>
    <xdr:to>
      <xdr:col>4</xdr:col>
      <xdr:colOff>133350</xdr:colOff>
      <xdr:row>59</xdr:row>
      <xdr:rowOff>76200</xdr:rowOff>
    </xdr:to>
    <xdr:sp>
      <xdr:nvSpPr>
        <xdr:cNvPr id="2390" name="Text Box 19"/>
        <xdr:cNvSpPr txBox="1"/>
      </xdr:nvSpPr>
      <xdr:spPr>
        <a:xfrm>
          <a:off x="104013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91" name="Text Box 2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92" name="Text Box 2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393" name="Text Box 2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4" name="Text Box 10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5" name="Text Box 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6" name="Text Box 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7" name="Text Box 4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8" name="Text Box 5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399" name="Text Box 6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0" name="Text Box 7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1" name="Text Box 8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3" name="Text Box 10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4" name="Text Box 1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5" name="Text Box 1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6" name="Text Box 1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77</xdr:row>
      <xdr:rowOff>121920</xdr:rowOff>
    </xdr:to>
    <xdr:sp>
      <xdr:nvSpPr>
        <xdr:cNvPr id="2407" name="Text Box 14"/>
        <xdr:cNvSpPr txBox="1"/>
      </xdr:nvSpPr>
      <xdr:spPr>
        <a:xfrm>
          <a:off x="1249680" y="25412700"/>
          <a:ext cx="381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8" name="Text Box 2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0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1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2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3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4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5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6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7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8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8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48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483" name="Text Box 408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484" name="Text Box 20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342900</xdr:colOff>
      <xdr:row>78</xdr:row>
      <xdr:rowOff>104775</xdr:rowOff>
    </xdr:to>
    <xdr:sp>
      <xdr:nvSpPr>
        <xdr:cNvPr id="2485" name="Text Box 408"/>
        <xdr:cNvSpPr txBox="1"/>
      </xdr:nvSpPr>
      <xdr:spPr>
        <a:xfrm>
          <a:off x="7006590" y="254127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86" name="Text Box 10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87" name="Text Box 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88" name="Text Box 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89" name="Text Box 4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0" name="Text Box 5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1" name="Text Box 6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2" name="Text Box 7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3" name="Text Box 8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4" name="Text Box 9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5" name="Text Box 10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6" name="Text Box 1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7" name="Text Box 1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498" name="Text Box 1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59</xdr:row>
      <xdr:rowOff>121920</xdr:rowOff>
    </xdr:to>
    <xdr:sp>
      <xdr:nvSpPr>
        <xdr:cNvPr id="2499" name="Text Box 14"/>
        <xdr:cNvSpPr txBox="1"/>
      </xdr:nvSpPr>
      <xdr:spPr>
        <a:xfrm>
          <a:off x="7006590" y="254127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409575</xdr:colOff>
      <xdr:row>59</xdr:row>
      <xdr:rowOff>76200</xdr:rowOff>
    </xdr:to>
    <xdr:sp>
      <xdr:nvSpPr>
        <xdr:cNvPr id="2500" name="Text Box 19"/>
        <xdr:cNvSpPr txBox="1"/>
      </xdr:nvSpPr>
      <xdr:spPr>
        <a:xfrm>
          <a:off x="7006590" y="254127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01" name="Text Box 2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02" name="Text Box 2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03" name="Text Box 2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4" name="Text Box 10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5" name="Text Box 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6" name="Text Box 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7" name="Text Box 4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8" name="Text Box 5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09" name="Text Box 6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0" name="Text Box 7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1" name="Text Box 8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3" name="Text Box 10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4" name="Text Box 1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5" name="Text Box 1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6" name="Text Box 1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77</xdr:row>
      <xdr:rowOff>121920</xdr:rowOff>
    </xdr:to>
    <xdr:sp>
      <xdr:nvSpPr>
        <xdr:cNvPr id="2517" name="Text Box 14"/>
        <xdr:cNvSpPr txBox="1"/>
      </xdr:nvSpPr>
      <xdr:spPr>
        <a:xfrm>
          <a:off x="7006590" y="254127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8" name="Text Box 2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1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2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3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4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5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6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7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8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9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9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59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593" name="Text Box 408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76200</xdr:colOff>
      <xdr:row>60</xdr:row>
      <xdr:rowOff>19050</xdr:rowOff>
    </xdr:to>
    <xdr:sp>
      <xdr:nvSpPr>
        <xdr:cNvPr id="2594" name="Text Box 20"/>
        <xdr:cNvSpPr txBox="1"/>
      </xdr:nvSpPr>
      <xdr:spPr>
        <a:xfrm>
          <a:off x="7006590" y="254127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342900</xdr:colOff>
      <xdr:row>78</xdr:row>
      <xdr:rowOff>104775</xdr:rowOff>
    </xdr:to>
    <xdr:sp>
      <xdr:nvSpPr>
        <xdr:cNvPr id="2595" name="Text Box 408"/>
        <xdr:cNvSpPr txBox="1"/>
      </xdr:nvSpPr>
      <xdr:spPr>
        <a:xfrm>
          <a:off x="7006590" y="254127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96" name="Text Box 10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97" name="Text Box 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98" name="Text Box 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599" name="Text Box 4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0" name="Text Box 5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1" name="Text Box 6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2" name="Text Box 7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3" name="Text Box 8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4" name="Text Box 9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5" name="Text Box 10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6" name="Text Box 1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7" name="Text Box 1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08" name="Text Box 1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59</xdr:row>
      <xdr:rowOff>121920</xdr:rowOff>
    </xdr:to>
    <xdr:sp>
      <xdr:nvSpPr>
        <xdr:cNvPr id="2609" name="Text Box 14"/>
        <xdr:cNvSpPr txBox="1"/>
      </xdr:nvSpPr>
      <xdr:spPr>
        <a:xfrm>
          <a:off x="7006590" y="254127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409575</xdr:colOff>
      <xdr:row>59</xdr:row>
      <xdr:rowOff>76200</xdr:rowOff>
    </xdr:to>
    <xdr:sp>
      <xdr:nvSpPr>
        <xdr:cNvPr id="2610" name="Text Box 19"/>
        <xdr:cNvSpPr txBox="1"/>
      </xdr:nvSpPr>
      <xdr:spPr>
        <a:xfrm>
          <a:off x="7006590" y="254127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11" name="Text Box 21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12" name="Text Box 22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60</xdr:row>
      <xdr:rowOff>104775</xdr:rowOff>
    </xdr:to>
    <xdr:sp>
      <xdr:nvSpPr>
        <xdr:cNvPr id="2613" name="Text Box 23"/>
        <xdr:cNvSpPr txBox="1"/>
      </xdr:nvSpPr>
      <xdr:spPr>
        <a:xfrm>
          <a:off x="7006590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4" name="Text Box 10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5" name="Text Box 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6" name="Text Box 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7" name="Text Box 4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8" name="Text Box 5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19" name="Text Box 6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0" name="Text Box 7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1" name="Text Box 8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3" name="Text Box 10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4" name="Text Box 1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5" name="Text Box 1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6" name="Text Box 1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77</xdr:row>
      <xdr:rowOff>121920</xdr:rowOff>
    </xdr:to>
    <xdr:sp>
      <xdr:nvSpPr>
        <xdr:cNvPr id="2627" name="Text Box 14"/>
        <xdr:cNvSpPr txBox="1"/>
      </xdr:nvSpPr>
      <xdr:spPr>
        <a:xfrm>
          <a:off x="7006590" y="254127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8" name="Text Box 21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2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3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4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5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6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3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4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5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6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7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8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79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0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1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2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3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4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5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6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7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8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89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0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1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2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3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4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5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6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7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8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699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700" name="Text Box 9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701" name="Text Box 22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95250</xdr:colOff>
      <xdr:row>79</xdr:row>
      <xdr:rowOff>121920</xdr:rowOff>
    </xdr:to>
    <xdr:sp>
      <xdr:nvSpPr>
        <xdr:cNvPr id="2702" name="Text Box 23"/>
        <xdr:cNvSpPr txBox="1"/>
      </xdr:nvSpPr>
      <xdr:spPr>
        <a:xfrm>
          <a:off x="7006590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3" name="Text Box 10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4" name="Text Box 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5" name="Text Box 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6" name="Text Box 4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7" name="Text Box 5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8" name="Text Box 6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09" name="Text Box 7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0" name="Text Box 8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1" name="Text Box 9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2" name="Text Box 10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3" name="Text Box 1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4" name="Text Box 1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5" name="Text Box 1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59</xdr:row>
      <xdr:rowOff>121920</xdr:rowOff>
    </xdr:to>
    <xdr:sp>
      <xdr:nvSpPr>
        <xdr:cNvPr id="2716" name="Text Box 14"/>
        <xdr:cNvSpPr txBox="1"/>
      </xdr:nvSpPr>
      <xdr:spPr>
        <a:xfrm>
          <a:off x="1249680" y="25412700"/>
          <a:ext cx="381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304800</xdr:colOff>
      <xdr:row>58</xdr:row>
      <xdr:rowOff>0</xdr:rowOff>
    </xdr:from>
    <xdr:to>
      <xdr:col>4</xdr:col>
      <xdr:colOff>133350</xdr:colOff>
      <xdr:row>59</xdr:row>
      <xdr:rowOff>76200</xdr:rowOff>
    </xdr:to>
    <xdr:sp>
      <xdr:nvSpPr>
        <xdr:cNvPr id="2717" name="Text Box 19"/>
        <xdr:cNvSpPr txBox="1"/>
      </xdr:nvSpPr>
      <xdr:spPr>
        <a:xfrm>
          <a:off x="104013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8" name="Text Box 2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19" name="Text Box 2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720" name="Text Box 2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1" name="Text Box 10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2" name="Text Box 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3" name="Text Box 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4" name="Text Box 4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5" name="Text Box 5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6" name="Text Box 6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7" name="Text Box 7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8" name="Text Box 8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2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0" name="Text Box 10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1" name="Text Box 1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2" name="Text Box 1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3" name="Text Box 1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77</xdr:row>
      <xdr:rowOff>121920</xdr:rowOff>
    </xdr:to>
    <xdr:sp>
      <xdr:nvSpPr>
        <xdr:cNvPr id="2734" name="Text Box 14"/>
        <xdr:cNvSpPr txBox="1"/>
      </xdr:nvSpPr>
      <xdr:spPr>
        <a:xfrm>
          <a:off x="1249680" y="25412700"/>
          <a:ext cx="381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5" name="Text Box 2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3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4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5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6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7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8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79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0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0" name="Text Box 10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1" name="Text Box 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2" name="Text Box 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3" name="Text Box 4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4" name="Text Box 5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5" name="Text Box 6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6" name="Text Box 7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7" name="Text Box 8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8" name="Text Box 9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19" name="Text Box 10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0" name="Text Box 1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1" name="Text Box 1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2" name="Text Box 1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59</xdr:row>
      <xdr:rowOff>121920</xdr:rowOff>
    </xdr:to>
    <xdr:sp>
      <xdr:nvSpPr>
        <xdr:cNvPr id="2823" name="Text Box 14"/>
        <xdr:cNvSpPr txBox="1"/>
      </xdr:nvSpPr>
      <xdr:spPr>
        <a:xfrm>
          <a:off x="1249680" y="25412700"/>
          <a:ext cx="381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304800</xdr:colOff>
      <xdr:row>58</xdr:row>
      <xdr:rowOff>0</xdr:rowOff>
    </xdr:from>
    <xdr:to>
      <xdr:col>4</xdr:col>
      <xdr:colOff>133350</xdr:colOff>
      <xdr:row>59</xdr:row>
      <xdr:rowOff>76200</xdr:rowOff>
    </xdr:to>
    <xdr:sp>
      <xdr:nvSpPr>
        <xdr:cNvPr id="2824" name="Text Box 19"/>
        <xdr:cNvSpPr txBox="1"/>
      </xdr:nvSpPr>
      <xdr:spPr>
        <a:xfrm>
          <a:off x="104013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5" name="Text Box 21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6" name="Text Box 22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60</xdr:row>
      <xdr:rowOff>104775</xdr:rowOff>
    </xdr:to>
    <xdr:sp>
      <xdr:nvSpPr>
        <xdr:cNvPr id="2827" name="Text Box 23"/>
        <xdr:cNvSpPr txBox="1"/>
      </xdr:nvSpPr>
      <xdr:spPr>
        <a:xfrm>
          <a:off x="108775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28" name="Text Box 10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29" name="Text Box 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0" name="Text Box 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1" name="Text Box 4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2" name="Text Box 5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3" name="Text Box 6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4" name="Text Box 7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5" name="Text Box 8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7" name="Text Box 10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8" name="Text Box 1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39" name="Text Box 1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0" name="Text Box 1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514350</xdr:colOff>
      <xdr:row>58</xdr:row>
      <xdr:rowOff>0</xdr:rowOff>
    </xdr:from>
    <xdr:to>
      <xdr:col>4</xdr:col>
      <xdr:colOff>38100</xdr:colOff>
      <xdr:row>77</xdr:row>
      <xdr:rowOff>121920</xdr:rowOff>
    </xdr:to>
    <xdr:sp>
      <xdr:nvSpPr>
        <xdr:cNvPr id="2841" name="Text Box 14"/>
        <xdr:cNvSpPr txBox="1"/>
      </xdr:nvSpPr>
      <xdr:spPr>
        <a:xfrm>
          <a:off x="1249680" y="25412700"/>
          <a:ext cx="381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2" name="Text Box 21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4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5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6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7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7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8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89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0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1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2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3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4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5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6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7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8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899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0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1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2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3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4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5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6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7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8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09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0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1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2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3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4" name="Text Box 9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5" name="Text Box 22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352425</xdr:colOff>
      <xdr:row>58</xdr:row>
      <xdr:rowOff>0</xdr:rowOff>
    </xdr:from>
    <xdr:to>
      <xdr:col>3</xdr:col>
      <xdr:colOff>447675</xdr:colOff>
      <xdr:row>79</xdr:row>
      <xdr:rowOff>121920</xdr:rowOff>
    </xdr:to>
    <xdr:sp>
      <xdr:nvSpPr>
        <xdr:cNvPr id="2916" name="Text Box 23"/>
        <xdr:cNvSpPr txBox="1"/>
      </xdr:nvSpPr>
      <xdr:spPr>
        <a:xfrm>
          <a:off x="108775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17" name="Text Box 10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18" name="Text Box 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19" name="Text Box 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0" name="Text Box 4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1" name="Text Box 5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2" name="Text Box 6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3" name="Text Box 7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4" name="Text Box 8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5" name="Text Box 9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6" name="Text Box 10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7" name="Text Box 1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8" name="Text Box 1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29" name="Text Box 1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59</xdr:row>
      <xdr:rowOff>121920</xdr:rowOff>
    </xdr:to>
    <xdr:sp>
      <xdr:nvSpPr>
        <xdr:cNvPr id="2930" name="Text Box 14"/>
        <xdr:cNvSpPr txBox="1"/>
      </xdr:nvSpPr>
      <xdr:spPr>
        <a:xfrm>
          <a:off x="3526790" y="25412700"/>
          <a:ext cx="762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304800</xdr:colOff>
      <xdr:row>58</xdr:row>
      <xdr:rowOff>0</xdr:rowOff>
    </xdr:from>
    <xdr:to>
      <xdr:col>7</xdr:col>
      <xdr:colOff>171450</xdr:colOff>
      <xdr:row>59</xdr:row>
      <xdr:rowOff>76200</xdr:rowOff>
    </xdr:to>
    <xdr:sp>
      <xdr:nvSpPr>
        <xdr:cNvPr id="2931" name="Text Box 19"/>
        <xdr:cNvSpPr txBox="1"/>
      </xdr:nvSpPr>
      <xdr:spPr>
        <a:xfrm>
          <a:off x="335534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32" name="Text Box 2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33" name="Text Box 2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2934" name="Text Box 2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35" name="Text Box 10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36" name="Text Box 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37" name="Text Box 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38" name="Text Box 4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39" name="Text Box 5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0" name="Text Box 6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1" name="Text Box 7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2" name="Text Box 8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4" name="Text Box 10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5" name="Text Box 1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6" name="Text Box 1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7" name="Text Box 1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77</xdr:row>
      <xdr:rowOff>121920</xdr:rowOff>
    </xdr:to>
    <xdr:sp>
      <xdr:nvSpPr>
        <xdr:cNvPr id="2948" name="Text Box 14"/>
        <xdr:cNvSpPr txBox="1"/>
      </xdr:nvSpPr>
      <xdr:spPr>
        <a:xfrm>
          <a:off x="3526790" y="25412700"/>
          <a:ext cx="762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49" name="Text Box 2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5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6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7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8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299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0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1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2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2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2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2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4" name="Text Box 10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5" name="Text Box 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6" name="Text Box 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7" name="Text Box 4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8" name="Text Box 5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29" name="Text Box 6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0" name="Text Box 7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1" name="Text Box 8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2" name="Text Box 9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3" name="Text Box 10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4" name="Text Box 1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5" name="Text Box 1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6" name="Text Box 1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59</xdr:row>
      <xdr:rowOff>121920</xdr:rowOff>
    </xdr:to>
    <xdr:sp>
      <xdr:nvSpPr>
        <xdr:cNvPr id="3037" name="Text Box 14"/>
        <xdr:cNvSpPr txBox="1"/>
      </xdr:nvSpPr>
      <xdr:spPr>
        <a:xfrm>
          <a:off x="3526790" y="25412700"/>
          <a:ext cx="762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304800</xdr:colOff>
      <xdr:row>58</xdr:row>
      <xdr:rowOff>0</xdr:rowOff>
    </xdr:from>
    <xdr:to>
      <xdr:col>7</xdr:col>
      <xdr:colOff>171450</xdr:colOff>
      <xdr:row>59</xdr:row>
      <xdr:rowOff>76200</xdr:rowOff>
    </xdr:to>
    <xdr:sp>
      <xdr:nvSpPr>
        <xdr:cNvPr id="3038" name="Text Box 19"/>
        <xdr:cNvSpPr txBox="1"/>
      </xdr:nvSpPr>
      <xdr:spPr>
        <a:xfrm>
          <a:off x="335534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39" name="Text Box 2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40" name="Text Box 2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041" name="Text Box 2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2" name="Text Box 10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3" name="Text Box 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4" name="Text Box 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5" name="Text Box 4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6" name="Text Box 5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7" name="Text Box 6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8" name="Text Box 7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49" name="Text Box 8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1" name="Text Box 10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2" name="Text Box 1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3" name="Text Box 1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4" name="Text Box 1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77</xdr:row>
      <xdr:rowOff>121920</xdr:rowOff>
    </xdr:to>
    <xdr:sp>
      <xdr:nvSpPr>
        <xdr:cNvPr id="3055" name="Text Box 14"/>
        <xdr:cNvSpPr txBox="1"/>
      </xdr:nvSpPr>
      <xdr:spPr>
        <a:xfrm>
          <a:off x="3526790" y="25412700"/>
          <a:ext cx="762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6" name="Text Box 2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5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6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7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8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09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0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1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2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3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1" name="Text Box 10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2" name="Text Box 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3" name="Text Box 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4" name="Text Box 4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5" name="Text Box 5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6" name="Text Box 6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7" name="Text Box 7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8" name="Text Box 8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39" name="Text Box 9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0" name="Text Box 10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1" name="Text Box 1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2" name="Text Box 1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3" name="Text Box 1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59</xdr:row>
      <xdr:rowOff>121920</xdr:rowOff>
    </xdr:to>
    <xdr:sp>
      <xdr:nvSpPr>
        <xdr:cNvPr id="3144" name="Text Box 14"/>
        <xdr:cNvSpPr txBox="1"/>
      </xdr:nvSpPr>
      <xdr:spPr>
        <a:xfrm>
          <a:off x="3526790" y="25412700"/>
          <a:ext cx="762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304800</xdr:colOff>
      <xdr:row>58</xdr:row>
      <xdr:rowOff>0</xdr:rowOff>
    </xdr:from>
    <xdr:to>
      <xdr:col>7</xdr:col>
      <xdr:colOff>171450</xdr:colOff>
      <xdr:row>59</xdr:row>
      <xdr:rowOff>76200</xdr:rowOff>
    </xdr:to>
    <xdr:sp>
      <xdr:nvSpPr>
        <xdr:cNvPr id="3145" name="Text Box 19"/>
        <xdr:cNvSpPr txBox="1"/>
      </xdr:nvSpPr>
      <xdr:spPr>
        <a:xfrm>
          <a:off x="335534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6" name="Text Box 2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7" name="Text Box 2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148" name="Text Box 2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49" name="Text Box 10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0" name="Text Box 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1" name="Text Box 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2" name="Text Box 4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3" name="Text Box 5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4" name="Text Box 6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5" name="Text Box 7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6" name="Text Box 8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8" name="Text Box 10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59" name="Text Box 1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0" name="Text Box 1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1" name="Text Box 1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77</xdr:row>
      <xdr:rowOff>121920</xdr:rowOff>
    </xdr:to>
    <xdr:sp>
      <xdr:nvSpPr>
        <xdr:cNvPr id="3162" name="Text Box 14"/>
        <xdr:cNvSpPr txBox="1"/>
      </xdr:nvSpPr>
      <xdr:spPr>
        <a:xfrm>
          <a:off x="3526790" y="25412700"/>
          <a:ext cx="762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3" name="Text Box 2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6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7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8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19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0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1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2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3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38" name="Text Box 10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39" name="Text Box 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0" name="Text Box 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1" name="Text Box 4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2" name="Text Box 5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3" name="Text Box 6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4" name="Text Box 7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5" name="Text Box 8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6" name="Text Box 9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7" name="Text Box 10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8" name="Text Box 1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49" name="Text Box 1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50" name="Text Box 1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59</xdr:row>
      <xdr:rowOff>121920</xdr:rowOff>
    </xdr:to>
    <xdr:sp>
      <xdr:nvSpPr>
        <xdr:cNvPr id="3251" name="Text Box 14"/>
        <xdr:cNvSpPr txBox="1"/>
      </xdr:nvSpPr>
      <xdr:spPr>
        <a:xfrm>
          <a:off x="3526790" y="25412700"/>
          <a:ext cx="7620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304800</xdr:colOff>
      <xdr:row>58</xdr:row>
      <xdr:rowOff>0</xdr:rowOff>
    </xdr:from>
    <xdr:to>
      <xdr:col>7</xdr:col>
      <xdr:colOff>171450</xdr:colOff>
      <xdr:row>59</xdr:row>
      <xdr:rowOff>76200</xdr:rowOff>
    </xdr:to>
    <xdr:sp>
      <xdr:nvSpPr>
        <xdr:cNvPr id="3252" name="Text Box 19"/>
        <xdr:cNvSpPr txBox="1"/>
      </xdr:nvSpPr>
      <xdr:spPr>
        <a:xfrm>
          <a:off x="3355340" y="254127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53" name="Text Box 21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54" name="Text Box 22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60</xdr:row>
      <xdr:rowOff>104775</xdr:rowOff>
    </xdr:to>
    <xdr:sp>
      <xdr:nvSpPr>
        <xdr:cNvPr id="3255" name="Text Box 23"/>
        <xdr:cNvSpPr txBox="1"/>
      </xdr:nvSpPr>
      <xdr:spPr>
        <a:xfrm>
          <a:off x="3402965" y="254127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56" name="Text Box 10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57" name="Text Box 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58" name="Text Box 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59" name="Text Box 4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0" name="Text Box 5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1" name="Text Box 6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2" name="Text Box 7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3" name="Text Box 8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5" name="Text Box 10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6" name="Text Box 1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7" name="Text Box 1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68" name="Text Box 1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476250</xdr:colOff>
      <xdr:row>58</xdr:row>
      <xdr:rowOff>0</xdr:rowOff>
    </xdr:from>
    <xdr:to>
      <xdr:col>7</xdr:col>
      <xdr:colOff>76200</xdr:colOff>
      <xdr:row>77</xdr:row>
      <xdr:rowOff>121920</xdr:rowOff>
    </xdr:to>
    <xdr:sp>
      <xdr:nvSpPr>
        <xdr:cNvPr id="3269" name="Text Box 14"/>
        <xdr:cNvSpPr txBox="1"/>
      </xdr:nvSpPr>
      <xdr:spPr>
        <a:xfrm>
          <a:off x="3526790" y="25412700"/>
          <a:ext cx="7620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0" name="Text Box 21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7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8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29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0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5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6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7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8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19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0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1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2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3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4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5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6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7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8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29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0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1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2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3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4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5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6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7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8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39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40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41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42" name="Text Box 9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43" name="Text Box 22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352425</xdr:colOff>
      <xdr:row>58</xdr:row>
      <xdr:rowOff>0</xdr:rowOff>
    </xdr:from>
    <xdr:to>
      <xdr:col>6</xdr:col>
      <xdr:colOff>447675</xdr:colOff>
      <xdr:row>79</xdr:row>
      <xdr:rowOff>121920</xdr:rowOff>
    </xdr:to>
    <xdr:sp>
      <xdr:nvSpPr>
        <xdr:cNvPr id="3344" name="Text Box 23"/>
        <xdr:cNvSpPr txBox="1"/>
      </xdr:nvSpPr>
      <xdr:spPr>
        <a:xfrm>
          <a:off x="3402965" y="254127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14"/>
  <sheetViews>
    <sheetView tabSelected="1" zoomScale="115" zoomScaleNormal="115" workbookViewId="0">
      <selection activeCell="A1" sqref="A1:DR1"/>
    </sheetView>
  </sheetViews>
  <sheetFormatPr defaultColWidth="9" defaultRowHeight="13.5"/>
  <cols>
    <col min="1" max="1" width="8.25" style="34" customWidth="1"/>
    <col min="2" max="2" width="5" style="34" customWidth="1"/>
    <col min="3" max="9" width="8.13333333333333" hidden="1" customWidth="1"/>
    <col min="10" max="10" width="8.75" hidden="1" customWidth="1"/>
    <col min="11" max="23" width="8.13333333333333" hidden="1" customWidth="1"/>
    <col min="24" max="26" width="8.38333333333333" hidden="1" customWidth="1"/>
    <col min="27" max="110" width="8" hidden="1" customWidth="1"/>
    <col min="111" max="111" width="8" customWidth="1"/>
    <col min="112" max="113" width="8.75" customWidth="1"/>
    <col min="114" max="114" width="8" customWidth="1"/>
    <col min="115" max="116" width="8.75" customWidth="1"/>
    <col min="117" max="117" width="8" customWidth="1"/>
    <col min="118" max="119" width="8.75" customWidth="1"/>
    <col min="120" max="120" width="8" customWidth="1"/>
    <col min="121" max="121" width="8.75" customWidth="1"/>
    <col min="122" max="122" width="7.60833333333333" customWidth="1"/>
    <col min="123" max="123" width="6.41666666666667" customWidth="1"/>
    <col min="124" max="124" width="6.73333333333333" customWidth="1"/>
    <col min="125" max="159" width="8" customWidth="1"/>
    <col min="160" max="161" width="10" customWidth="1"/>
  </cols>
  <sheetData>
    <row r="1" spans="1:12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</row>
    <row r="2" ht="25.5" spans="1:12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</row>
    <row r="3" s="33" customFormat="1" ht="24" customHeight="1" spans="1:124">
      <c r="A3" s="37" t="s">
        <v>2</v>
      </c>
      <c r="B3" s="38"/>
      <c r="C3" s="39" t="s">
        <v>3</v>
      </c>
      <c r="D3" s="39"/>
      <c r="E3" s="39"/>
      <c r="F3" s="39"/>
      <c r="G3" s="39"/>
      <c r="H3" s="39"/>
      <c r="I3" s="41" t="s">
        <v>4</v>
      </c>
      <c r="J3" s="41" t="s">
        <v>5</v>
      </c>
      <c r="K3" s="41" t="s">
        <v>6</v>
      </c>
      <c r="L3" s="50" t="s">
        <v>7</v>
      </c>
      <c r="M3" s="51"/>
      <c r="N3" s="52"/>
      <c r="O3" s="41" t="s">
        <v>8</v>
      </c>
      <c r="P3" s="41" t="s">
        <v>9</v>
      </c>
      <c r="Q3" s="41" t="s">
        <v>10</v>
      </c>
      <c r="R3" s="39" t="s">
        <v>11</v>
      </c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41" t="s">
        <v>12</v>
      </c>
      <c r="AE3" s="41" t="s">
        <v>13</v>
      </c>
      <c r="AF3" s="41" t="s">
        <v>14</v>
      </c>
      <c r="AG3" s="39" t="s">
        <v>15</v>
      </c>
      <c r="AH3" s="39"/>
      <c r="AI3" s="39"/>
      <c r="AJ3" s="39"/>
      <c r="AK3" s="39"/>
      <c r="AL3" s="39"/>
      <c r="AM3" s="41" t="s">
        <v>16</v>
      </c>
      <c r="AN3" s="41" t="s">
        <v>17</v>
      </c>
      <c r="AO3" s="41" t="s">
        <v>18</v>
      </c>
      <c r="AP3" s="39" t="s">
        <v>19</v>
      </c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41" t="s">
        <v>20</v>
      </c>
      <c r="BI3" s="41" t="s">
        <v>21</v>
      </c>
      <c r="BJ3" s="41" t="s">
        <v>22</v>
      </c>
      <c r="BK3" s="39" t="s">
        <v>23</v>
      </c>
      <c r="BL3" s="39"/>
      <c r="BM3" s="39"/>
      <c r="BN3" s="41" t="s">
        <v>24</v>
      </c>
      <c r="BO3" s="41" t="s">
        <v>25</v>
      </c>
      <c r="BP3" s="41" t="s">
        <v>26</v>
      </c>
      <c r="BQ3" s="39" t="s">
        <v>27</v>
      </c>
      <c r="BR3" s="39"/>
      <c r="BS3" s="39"/>
      <c r="BT3" s="41" t="s">
        <v>28</v>
      </c>
      <c r="BU3" s="41" t="s">
        <v>29</v>
      </c>
      <c r="BV3" s="41" t="s">
        <v>30</v>
      </c>
      <c r="BW3" s="55" t="s">
        <v>31</v>
      </c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6" t="s">
        <v>32</v>
      </c>
      <c r="CS3" s="56" t="s">
        <v>33</v>
      </c>
      <c r="CT3" s="56" t="s">
        <v>34</v>
      </c>
      <c r="CU3" s="55" t="s">
        <v>35</v>
      </c>
      <c r="CV3" s="55"/>
      <c r="CW3" s="55"/>
      <c r="CX3" s="55"/>
      <c r="CY3" s="55"/>
      <c r="CZ3" s="55"/>
      <c r="DA3" s="55"/>
      <c r="DB3" s="55"/>
      <c r="DC3" s="55"/>
      <c r="DD3" s="56" t="s">
        <v>36</v>
      </c>
      <c r="DE3" s="56" t="s">
        <v>37</v>
      </c>
      <c r="DF3" s="56" t="s">
        <v>38</v>
      </c>
      <c r="DG3" s="63" t="s">
        <v>39</v>
      </c>
      <c r="DH3" s="64"/>
      <c r="DI3" s="71"/>
      <c r="DJ3" s="63" t="s">
        <v>40</v>
      </c>
      <c r="DK3" s="64"/>
      <c r="DL3" s="71"/>
      <c r="DM3" s="63" t="s">
        <v>41</v>
      </c>
      <c r="DN3" s="64"/>
      <c r="DO3" s="71"/>
      <c r="DP3" s="63" t="s">
        <v>42</v>
      </c>
      <c r="DQ3" s="64"/>
      <c r="DR3" s="64"/>
      <c r="DS3" s="64"/>
      <c r="DT3" s="71"/>
    </row>
    <row r="4" s="33" customFormat="1" ht="25.5" customHeight="1" spans="1:124">
      <c r="A4" s="37" t="s">
        <v>43</v>
      </c>
      <c r="B4" s="38"/>
      <c r="C4" s="39" t="s">
        <v>44</v>
      </c>
      <c r="D4" s="39"/>
      <c r="E4" s="39"/>
      <c r="F4" s="39" t="s">
        <v>45</v>
      </c>
      <c r="G4" s="39"/>
      <c r="H4" s="39"/>
      <c r="I4" s="41"/>
      <c r="J4" s="41"/>
      <c r="K4" s="41"/>
      <c r="L4" s="39" t="s">
        <v>44</v>
      </c>
      <c r="M4" s="39"/>
      <c r="N4" s="39"/>
      <c r="O4" s="41"/>
      <c r="P4" s="41"/>
      <c r="Q4" s="41"/>
      <c r="R4" s="39" t="s">
        <v>46</v>
      </c>
      <c r="S4" s="39"/>
      <c r="T4" s="39"/>
      <c r="U4" s="39" t="s">
        <v>47</v>
      </c>
      <c r="V4" s="39"/>
      <c r="W4" s="39"/>
      <c r="X4" s="39" t="s">
        <v>48</v>
      </c>
      <c r="Y4" s="39"/>
      <c r="Z4" s="39"/>
      <c r="AA4" s="39" t="s">
        <v>49</v>
      </c>
      <c r="AB4" s="39"/>
      <c r="AC4" s="39"/>
      <c r="AD4" s="41"/>
      <c r="AE4" s="41"/>
      <c r="AF4" s="41"/>
      <c r="AG4" s="39" t="s">
        <v>44</v>
      </c>
      <c r="AH4" s="39"/>
      <c r="AI4" s="39"/>
      <c r="AJ4" s="39" t="s">
        <v>45</v>
      </c>
      <c r="AK4" s="39"/>
      <c r="AL4" s="39"/>
      <c r="AM4" s="41"/>
      <c r="AN4" s="41"/>
      <c r="AO4" s="41"/>
      <c r="AP4" s="39" t="s">
        <v>46</v>
      </c>
      <c r="AQ4" s="39"/>
      <c r="AR4" s="39"/>
      <c r="AS4" s="39" t="s">
        <v>47</v>
      </c>
      <c r="AT4" s="39"/>
      <c r="AU4" s="39"/>
      <c r="AV4" s="39" t="s">
        <v>48</v>
      </c>
      <c r="AW4" s="39"/>
      <c r="AX4" s="39"/>
      <c r="AY4" s="39" t="s">
        <v>49</v>
      </c>
      <c r="AZ4" s="39"/>
      <c r="BA4" s="39"/>
      <c r="BB4" s="39" t="s">
        <v>50</v>
      </c>
      <c r="BC4" s="39"/>
      <c r="BD4" s="39"/>
      <c r="BE4" s="39" t="s">
        <v>51</v>
      </c>
      <c r="BF4" s="39"/>
      <c r="BG4" s="39"/>
      <c r="BH4" s="41"/>
      <c r="BI4" s="41"/>
      <c r="BJ4" s="41"/>
      <c r="BK4" s="39" t="s">
        <v>52</v>
      </c>
      <c r="BL4" s="39"/>
      <c r="BM4" s="39"/>
      <c r="BN4" s="41"/>
      <c r="BO4" s="41"/>
      <c r="BP4" s="41"/>
      <c r="BQ4" s="39" t="s">
        <v>53</v>
      </c>
      <c r="BR4" s="39"/>
      <c r="BS4" s="39"/>
      <c r="BT4" s="41"/>
      <c r="BU4" s="41"/>
      <c r="BV4" s="41"/>
      <c r="BW4" s="55" t="s">
        <v>54</v>
      </c>
      <c r="BX4" s="55"/>
      <c r="BY4" s="55"/>
      <c r="BZ4" s="55" t="s">
        <v>55</v>
      </c>
      <c r="CA4" s="55"/>
      <c r="CB4" s="55"/>
      <c r="CC4" s="55" t="s">
        <v>56</v>
      </c>
      <c r="CD4" s="55"/>
      <c r="CE4" s="55"/>
      <c r="CF4" s="55" t="s">
        <v>57</v>
      </c>
      <c r="CG4" s="55"/>
      <c r="CH4" s="55"/>
      <c r="CI4" s="55" t="s">
        <v>58</v>
      </c>
      <c r="CJ4" s="55"/>
      <c r="CK4" s="55"/>
      <c r="CL4" s="55" t="s">
        <v>59</v>
      </c>
      <c r="CM4" s="55"/>
      <c r="CN4" s="55"/>
      <c r="CO4" s="55" t="s">
        <v>60</v>
      </c>
      <c r="CP4" s="55"/>
      <c r="CQ4" s="55"/>
      <c r="CR4" s="56"/>
      <c r="CS4" s="56"/>
      <c r="CT4" s="56"/>
      <c r="CU4" s="55" t="s">
        <v>54</v>
      </c>
      <c r="CV4" s="55"/>
      <c r="CW4" s="55"/>
      <c r="CX4" s="55" t="s">
        <v>56</v>
      </c>
      <c r="CY4" s="55"/>
      <c r="CZ4" s="55"/>
      <c r="DA4" s="55" t="s">
        <v>60</v>
      </c>
      <c r="DB4" s="55"/>
      <c r="DC4" s="55"/>
      <c r="DD4" s="56"/>
      <c r="DE4" s="56"/>
      <c r="DF4" s="56"/>
      <c r="DG4" s="65" t="s">
        <v>61</v>
      </c>
      <c r="DH4" s="65" t="s">
        <v>62</v>
      </c>
      <c r="DI4" s="65" t="s">
        <v>63</v>
      </c>
      <c r="DJ4" s="65" t="s">
        <v>61</v>
      </c>
      <c r="DK4" s="65" t="s">
        <v>62</v>
      </c>
      <c r="DL4" s="65" t="s">
        <v>63</v>
      </c>
      <c r="DM4" s="65" t="s">
        <v>61</v>
      </c>
      <c r="DN4" s="65" t="s">
        <v>62</v>
      </c>
      <c r="DO4" s="65" t="s">
        <v>63</v>
      </c>
      <c r="DP4" s="65" t="s">
        <v>61</v>
      </c>
      <c r="DQ4" s="65" t="s">
        <v>62</v>
      </c>
      <c r="DR4" s="72" t="s">
        <v>63</v>
      </c>
      <c r="DS4" s="73"/>
      <c r="DT4" s="74"/>
    </row>
    <row r="5" s="34" customFormat="1" ht="24" spans="1:124">
      <c r="A5" s="40" t="s">
        <v>64</v>
      </c>
      <c r="B5" s="40" t="s">
        <v>65</v>
      </c>
      <c r="C5" s="41" t="s">
        <v>66</v>
      </c>
      <c r="D5" s="41" t="s">
        <v>67</v>
      </c>
      <c r="E5" s="41" t="s">
        <v>68</v>
      </c>
      <c r="F5" s="41" t="s">
        <v>66</v>
      </c>
      <c r="G5" s="41" t="s">
        <v>67</v>
      </c>
      <c r="H5" s="41" t="s">
        <v>68</v>
      </c>
      <c r="I5" s="41"/>
      <c r="J5" s="41"/>
      <c r="K5" s="41"/>
      <c r="L5" s="41" t="s">
        <v>66</v>
      </c>
      <c r="M5" s="41" t="s">
        <v>67</v>
      </c>
      <c r="N5" s="41" t="s">
        <v>68</v>
      </c>
      <c r="O5" s="41"/>
      <c r="P5" s="41"/>
      <c r="Q5" s="41"/>
      <c r="R5" s="41" t="s">
        <v>66</v>
      </c>
      <c r="S5" s="41" t="s">
        <v>67</v>
      </c>
      <c r="T5" s="41" t="s">
        <v>68</v>
      </c>
      <c r="U5" s="41" t="s">
        <v>66</v>
      </c>
      <c r="V5" s="41" t="s">
        <v>67</v>
      </c>
      <c r="W5" s="41" t="s">
        <v>68</v>
      </c>
      <c r="X5" s="41" t="s">
        <v>66</v>
      </c>
      <c r="Y5" s="41" t="s">
        <v>67</v>
      </c>
      <c r="Z5" s="41" t="s">
        <v>68</v>
      </c>
      <c r="AA5" s="41" t="s">
        <v>66</v>
      </c>
      <c r="AB5" s="41" t="s">
        <v>67</v>
      </c>
      <c r="AC5" s="41" t="s">
        <v>68</v>
      </c>
      <c r="AD5" s="41"/>
      <c r="AE5" s="41"/>
      <c r="AF5" s="41"/>
      <c r="AG5" s="41" t="s">
        <v>66</v>
      </c>
      <c r="AH5" s="41" t="s">
        <v>67</v>
      </c>
      <c r="AI5" s="41" t="s">
        <v>68</v>
      </c>
      <c r="AJ5" s="41" t="s">
        <v>66</v>
      </c>
      <c r="AK5" s="41" t="s">
        <v>67</v>
      </c>
      <c r="AL5" s="41" t="s">
        <v>68</v>
      </c>
      <c r="AM5" s="41"/>
      <c r="AN5" s="41"/>
      <c r="AO5" s="41"/>
      <c r="AP5" s="41" t="s">
        <v>66</v>
      </c>
      <c r="AQ5" s="41" t="s">
        <v>67</v>
      </c>
      <c r="AR5" s="41" t="s">
        <v>68</v>
      </c>
      <c r="AS5" s="41" t="s">
        <v>66</v>
      </c>
      <c r="AT5" s="41" t="s">
        <v>67</v>
      </c>
      <c r="AU5" s="41" t="s">
        <v>68</v>
      </c>
      <c r="AV5" s="41" t="s">
        <v>66</v>
      </c>
      <c r="AW5" s="41" t="s">
        <v>67</v>
      </c>
      <c r="AX5" s="41" t="s">
        <v>68</v>
      </c>
      <c r="AY5" s="41" t="s">
        <v>66</v>
      </c>
      <c r="AZ5" s="41" t="s">
        <v>67</v>
      </c>
      <c r="BA5" s="41" t="s">
        <v>68</v>
      </c>
      <c r="BB5" s="41" t="s">
        <v>66</v>
      </c>
      <c r="BC5" s="41" t="s">
        <v>67</v>
      </c>
      <c r="BD5" s="41" t="s">
        <v>68</v>
      </c>
      <c r="BE5" s="41" t="s">
        <v>66</v>
      </c>
      <c r="BF5" s="41" t="s">
        <v>67</v>
      </c>
      <c r="BG5" s="41" t="s">
        <v>68</v>
      </c>
      <c r="BH5" s="41"/>
      <c r="BI5" s="41"/>
      <c r="BJ5" s="41"/>
      <c r="BK5" s="41" t="s">
        <v>66</v>
      </c>
      <c r="BL5" s="41" t="s">
        <v>67</v>
      </c>
      <c r="BM5" s="41" t="s">
        <v>68</v>
      </c>
      <c r="BN5" s="41"/>
      <c r="BO5" s="41"/>
      <c r="BP5" s="41"/>
      <c r="BQ5" s="41" t="s">
        <v>66</v>
      </c>
      <c r="BR5" s="41" t="s">
        <v>67</v>
      </c>
      <c r="BS5" s="41" t="s">
        <v>68</v>
      </c>
      <c r="BT5" s="41"/>
      <c r="BU5" s="41"/>
      <c r="BV5" s="41"/>
      <c r="BW5" s="56" t="s">
        <v>66</v>
      </c>
      <c r="BX5" s="56" t="s">
        <v>67</v>
      </c>
      <c r="BY5" s="56" t="s">
        <v>68</v>
      </c>
      <c r="BZ5" s="56" t="s">
        <v>66</v>
      </c>
      <c r="CA5" s="56" t="s">
        <v>67</v>
      </c>
      <c r="CB5" s="56" t="s">
        <v>68</v>
      </c>
      <c r="CC5" s="56" t="s">
        <v>66</v>
      </c>
      <c r="CD5" s="56" t="s">
        <v>67</v>
      </c>
      <c r="CE5" s="56" t="s">
        <v>68</v>
      </c>
      <c r="CF5" s="56" t="s">
        <v>66</v>
      </c>
      <c r="CG5" s="56" t="s">
        <v>67</v>
      </c>
      <c r="CH5" s="56" t="s">
        <v>68</v>
      </c>
      <c r="CI5" s="56" t="s">
        <v>66</v>
      </c>
      <c r="CJ5" s="56" t="s">
        <v>67</v>
      </c>
      <c r="CK5" s="56" t="s">
        <v>68</v>
      </c>
      <c r="CL5" s="56" t="s">
        <v>66</v>
      </c>
      <c r="CM5" s="56" t="s">
        <v>67</v>
      </c>
      <c r="CN5" s="56" t="s">
        <v>68</v>
      </c>
      <c r="CO5" s="56" t="s">
        <v>66</v>
      </c>
      <c r="CP5" s="56" t="s">
        <v>67</v>
      </c>
      <c r="CQ5" s="56" t="s">
        <v>68</v>
      </c>
      <c r="CR5" s="56"/>
      <c r="CS5" s="56"/>
      <c r="CT5" s="56"/>
      <c r="CU5" s="56" t="s">
        <v>66</v>
      </c>
      <c r="CV5" s="56" t="s">
        <v>67</v>
      </c>
      <c r="CW5" s="56" t="s">
        <v>68</v>
      </c>
      <c r="CX5" s="56" t="s">
        <v>66</v>
      </c>
      <c r="CY5" s="56" t="s">
        <v>67</v>
      </c>
      <c r="CZ5" s="56" t="s">
        <v>68</v>
      </c>
      <c r="DA5" s="56" t="s">
        <v>66</v>
      </c>
      <c r="DB5" s="56" t="s">
        <v>67</v>
      </c>
      <c r="DC5" s="56" t="s">
        <v>68</v>
      </c>
      <c r="DD5" s="56"/>
      <c r="DE5" s="56"/>
      <c r="DF5" s="5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75"/>
      <c r="DS5" s="76"/>
      <c r="DT5" s="77"/>
    </row>
    <row r="6" s="34" customFormat="1" ht="22" customHeight="1" spans="1:124">
      <c r="A6" s="42" t="s">
        <v>69</v>
      </c>
      <c r="B6" s="42" t="s">
        <v>70</v>
      </c>
      <c r="C6" s="43">
        <v>5</v>
      </c>
      <c r="D6" s="44">
        <v>240</v>
      </c>
      <c r="E6" s="44">
        <v>240</v>
      </c>
      <c r="F6" s="43"/>
      <c r="G6" s="44"/>
      <c r="H6" s="44"/>
      <c r="I6" s="43">
        <f>C6+F6</f>
        <v>5</v>
      </c>
      <c r="J6" s="53">
        <f>D6+G6</f>
        <v>240</v>
      </c>
      <c r="K6" s="53">
        <f>E6+H6</f>
        <v>240</v>
      </c>
      <c r="L6" s="43"/>
      <c r="M6" s="44"/>
      <c r="N6" s="44"/>
      <c r="O6" s="43">
        <f t="shared" ref="O6:Q6" si="0">L6</f>
        <v>0</v>
      </c>
      <c r="P6" s="43">
        <f t="shared" si="0"/>
        <v>0</v>
      </c>
      <c r="Q6" s="43">
        <f t="shared" si="0"/>
        <v>0</v>
      </c>
      <c r="R6" s="43"/>
      <c r="S6" s="44"/>
      <c r="T6" s="44"/>
      <c r="U6" s="43">
        <v>5</v>
      </c>
      <c r="V6" s="44">
        <v>200</v>
      </c>
      <c r="W6" s="44">
        <v>102.91075</v>
      </c>
      <c r="X6" s="43"/>
      <c r="Y6" s="44"/>
      <c r="Z6" s="44"/>
      <c r="AA6" s="43"/>
      <c r="AB6" s="44"/>
      <c r="AC6" s="44"/>
      <c r="AD6" s="43">
        <f t="shared" ref="AD6:AF6" si="1">R6+U6+X6+AA6</f>
        <v>5</v>
      </c>
      <c r="AE6" s="53">
        <f t="shared" si="1"/>
        <v>200</v>
      </c>
      <c r="AF6" s="53">
        <f t="shared" si="1"/>
        <v>102.91075</v>
      </c>
      <c r="AG6" s="43">
        <v>10</v>
      </c>
      <c r="AH6" s="44">
        <v>480</v>
      </c>
      <c r="AI6" s="44">
        <v>480</v>
      </c>
      <c r="AJ6" s="43"/>
      <c r="AK6" s="44"/>
      <c r="AL6" s="44"/>
      <c r="AM6" s="43">
        <f t="shared" ref="AM6:AO6" si="2">AG6+AJ6</f>
        <v>10</v>
      </c>
      <c r="AN6" s="53">
        <f t="shared" si="2"/>
        <v>480</v>
      </c>
      <c r="AO6" s="53">
        <f t="shared" si="2"/>
        <v>480</v>
      </c>
      <c r="AP6" s="43"/>
      <c r="AQ6" s="44"/>
      <c r="AR6" s="44"/>
      <c r="AS6" s="43">
        <v>35</v>
      </c>
      <c r="AT6" s="44">
        <v>1400</v>
      </c>
      <c r="AU6" s="44">
        <v>720.375249999999</v>
      </c>
      <c r="AV6" s="43"/>
      <c r="AW6" s="44"/>
      <c r="AX6" s="44"/>
      <c r="AY6" s="43"/>
      <c r="AZ6" s="44"/>
      <c r="BA6" s="44"/>
      <c r="BB6" s="43"/>
      <c r="BC6" s="44"/>
      <c r="BD6" s="44"/>
      <c r="BE6" s="43"/>
      <c r="BF6" s="44"/>
      <c r="BG6" s="44"/>
      <c r="BH6" s="43">
        <f t="shared" ref="BH6:BJ6" si="3">AP6+AS6+AV6+AY6+BB6+BE6</f>
        <v>35</v>
      </c>
      <c r="BI6" s="53">
        <f t="shared" si="3"/>
        <v>1400</v>
      </c>
      <c r="BJ6" s="53">
        <f t="shared" si="3"/>
        <v>720.375249999999</v>
      </c>
      <c r="BK6" s="43"/>
      <c r="BL6" s="44"/>
      <c r="BM6" s="44"/>
      <c r="BN6" s="43">
        <f t="shared" ref="BN6:BP6" si="4">BK6</f>
        <v>0</v>
      </c>
      <c r="BO6" s="53">
        <f t="shared" si="4"/>
        <v>0</v>
      </c>
      <c r="BP6" s="53">
        <f t="shared" si="4"/>
        <v>0</v>
      </c>
      <c r="BQ6" s="43"/>
      <c r="BR6" s="44"/>
      <c r="BS6" s="44"/>
      <c r="BT6" s="43">
        <f t="shared" ref="BT6:BV6" si="5">BQ6</f>
        <v>0</v>
      </c>
      <c r="BU6" s="53">
        <f t="shared" si="5"/>
        <v>0</v>
      </c>
      <c r="BV6" s="53">
        <f t="shared" si="5"/>
        <v>0</v>
      </c>
      <c r="BW6" s="57"/>
      <c r="BX6" s="58"/>
      <c r="BY6" s="58"/>
      <c r="BZ6" s="57"/>
      <c r="CA6" s="58"/>
      <c r="CB6" s="58"/>
      <c r="CC6" s="57"/>
      <c r="CD6" s="58"/>
      <c r="CE6" s="58"/>
      <c r="CF6" s="57"/>
      <c r="CG6" s="58"/>
      <c r="CH6" s="58"/>
      <c r="CI6" s="57"/>
      <c r="CJ6" s="58"/>
      <c r="CK6" s="58"/>
      <c r="CL6" s="57"/>
      <c r="CM6" s="58"/>
      <c r="CN6" s="58"/>
      <c r="CO6" s="57"/>
      <c r="CP6" s="58"/>
      <c r="CQ6" s="58"/>
      <c r="CR6" s="57">
        <f t="shared" ref="CR6:CT6" si="6">BW6+BZ6+CC6+CF6+CI6+CL6+CO6</f>
        <v>0</v>
      </c>
      <c r="CS6" s="61">
        <f t="shared" si="6"/>
        <v>0</v>
      </c>
      <c r="CT6" s="61">
        <f t="shared" si="6"/>
        <v>0</v>
      </c>
      <c r="CU6" s="57"/>
      <c r="CV6" s="58"/>
      <c r="CW6" s="58"/>
      <c r="CX6" s="57"/>
      <c r="CY6" s="58"/>
      <c r="CZ6" s="58"/>
      <c r="DA6" s="57"/>
      <c r="DB6" s="58"/>
      <c r="DC6" s="58"/>
      <c r="DD6" s="57">
        <f t="shared" ref="DD6:DF6" si="7">CU6+CX6+DA6</f>
        <v>0</v>
      </c>
      <c r="DE6" s="61">
        <f t="shared" si="7"/>
        <v>0</v>
      </c>
      <c r="DF6" s="61">
        <f t="shared" si="7"/>
        <v>0</v>
      </c>
      <c r="DG6" s="67">
        <f t="shared" ref="DG6:DI6" si="8">I6+O6+AD6</f>
        <v>10</v>
      </c>
      <c r="DH6" s="68">
        <f t="shared" si="8"/>
        <v>440</v>
      </c>
      <c r="DI6" s="68">
        <f t="shared" si="8"/>
        <v>342.91075</v>
      </c>
      <c r="DJ6" s="67">
        <f t="shared" ref="DJ6:DL6" si="9">AM6+BH6+BN6+BT6</f>
        <v>45</v>
      </c>
      <c r="DK6" s="68">
        <f t="shared" si="9"/>
        <v>1880</v>
      </c>
      <c r="DL6" s="68">
        <f t="shared" si="9"/>
        <v>1200.37525</v>
      </c>
      <c r="DM6" s="67">
        <f t="shared" ref="DM6:DO6" si="10">CR6+DD6</f>
        <v>0</v>
      </c>
      <c r="DN6" s="68">
        <f t="shared" si="10"/>
        <v>0</v>
      </c>
      <c r="DO6" s="68">
        <f t="shared" si="10"/>
        <v>0</v>
      </c>
      <c r="DP6" s="67">
        <f t="shared" ref="DP6:DR6" si="11">DG6+DJ6+DM6</f>
        <v>55</v>
      </c>
      <c r="DQ6" s="78">
        <f t="shared" si="11"/>
        <v>2320</v>
      </c>
      <c r="DR6" s="79">
        <f t="shared" si="11"/>
        <v>1543.286</v>
      </c>
      <c r="DS6" s="79"/>
      <c r="DT6" s="79"/>
    </row>
    <row r="7" ht="24" spans="1:124">
      <c r="A7" s="45"/>
      <c r="B7" s="45"/>
      <c r="C7" s="43"/>
      <c r="D7" s="44"/>
      <c r="E7" s="44"/>
      <c r="F7" s="43"/>
      <c r="G7" s="44"/>
      <c r="H7" s="44"/>
      <c r="I7" s="43"/>
      <c r="J7" s="53"/>
      <c r="K7" s="53"/>
      <c r="L7" s="43"/>
      <c r="M7" s="44"/>
      <c r="N7" s="44"/>
      <c r="O7" s="43"/>
      <c r="P7" s="43"/>
      <c r="Q7" s="43"/>
      <c r="R7" s="43"/>
      <c r="S7" s="44"/>
      <c r="T7" s="44"/>
      <c r="U7" s="43"/>
      <c r="V7" s="44"/>
      <c r="W7" s="44"/>
      <c r="X7" s="43"/>
      <c r="Y7" s="44"/>
      <c r="Z7" s="44"/>
      <c r="AA7" s="43"/>
      <c r="AB7" s="44"/>
      <c r="AC7" s="44"/>
      <c r="AD7" s="43"/>
      <c r="AE7" s="53"/>
      <c r="AF7" s="53"/>
      <c r="AG7" s="43"/>
      <c r="AH7" s="44"/>
      <c r="AI7" s="44"/>
      <c r="AJ7" s="43"/>
      <c r="AK7" s="44"/>
      <c r="AL7" s="44"/>
      <c r="AM7" s="43"/>
      <c r="AN7" s="53"/>
      <c r="AO7" s="53"/>
      <c r="AP7" s="43"/>
      <c r="AQ7" s="44"/>
      <c r="AR7" s="44"/>
      <c r="AS7" s="43"/>
      <c r="AT7" s="44"/>
      <c r="AU7" s="44"/>
      <c r="AV7" s="43"/>
      <c r="AW7" s="44"/>
      <c r="AX7" s="44"/>
      <c r="AY7" s="43"/>
      <c r="AZ7" s="44"/>
      <c r="BA7" s="44"/>
      <c r="BB7" s="43"/>
      <c r="BC7" s="44"/>
      <c r="BD7" s="44"/>
      <c r="BE7" s="43"/>
      <c r="BF7" s="44"/>
      <c r="BG7" s="44"/>
      <c r="BH7" s="43"/>
      <c r="BI7" s="53"/>
      <c r="BJ7" s="53"/>
      <c r="BK7" s="43"/>
      <c r="BL7" s="44"/>
      <c r="BM7" s="44"/>
      <c r="BN7" s="43"/>
      <c r="BO7" s="53"/>
      <c r="BP7" s="53"/>
      <c r="BQ7" s="43"/>
      <c r="BR7" s="44"/>
      <c r="BS7" s="44"/>
      <c r="BT7" s="43"/>
      <c r="BU7" s="53"/>
      <c r="BV7" s="53"/>
      <c r="BW7" s="57"/>
      <c r="BX7" s="58"/>
      <c r="BY7" s="58"/>
      <c r="BZ7" s="57"/>
      <c r="CA7" s="58"/>
      <c r="CB7" s="58"/>
      <c r="CC7" s="57"/>
      <c r="CD7" s="58"/>
      <c r="CE7" s="58"/>
      <c r="CF7" s="57"/>
      <c r="CG7" s="58"/>
      <c r="CH7" s="58"/>
      <c r="CI7" s="57"/>
      <c r="CJ7" s="58"/>
      <c r="CK7" s="58"/>
      <c r="CL7" s="57"/>
      <c r="CM7" s="58"/>
      <c r="CN7" s="58"/>
      <c r="CO7" s="57"/>
      <c r="CP7" s="58"/>
      <c r="CQ7" s="58"/>
      <c r="CR7" s="57"/>
      <c r="CS7" s="61"/>
      <c r="CT7" s="61"/>
      <c r="CU7" s="57"/>
      <c r="CV7" s="58"/>
      <c r="CW7" s="58"/>
      <c r="CX7" s="57"/>
      <c r="CY7" s="58"/>
      <c r="CZ7" s="58"/>
      <c r="DA7" s="57"/>
      <c r="DB7" s="58"/>
      <c r="DC7" s="58"/>
      <c r="DD7" s="57"/>
      <c r="DE7" s="61"/>
      <c r="DF7" s="61"/>
      <c r="DG7" s="69"/>
      <c r="DH7" s="70"/>
      <c r="DI7" s="70"/>
      <c r="DJ7" s="69"/>
      <c r="DK7" s="70"/>
      <c r="DL7" s="70"/>
      <c r="DM7" s="69"/>
      <c r="DN7" s="70"/>
      <c r="DO7" s="70"/>
      <c r="DP7" s="69"/>
      <c r="DQ7" s="80"/>
      <c r="DR7" s="81" t="s">
        <v>71</v>
      </c>
      <c r="DS7" s="81" t="s">
        <v>72</v>
      </c>
      <c r="DT7" s="81" t="s">
        <v>73</v>
      </c>
    </row>
    <row r="8" ht="22" customHeight="1" spans="1:124">
      <c r="A8" s="45"/>
      <c r="B8" s="45"/>
      <c r="C8" s="46"/>
      <c r="D8" s="47"/>
      <c r="E8" s="47"/>
      <c r="F8" s="46"/>
      <c r="G8" s="47"/>
      <c r="H8" s="47"/>
      <c r="I8" s="46"/>
      <c r="J8" s="54"/>
      <c r="K8" s="54"/>
      <c r="L8" s="46"/>
      <c r="M8" s="47"/>
      <c r="N8" s="47"/>
      <c r="O8" s="46"/>
      <c r="P8" s="46"/>
      <c r="Q8" s="46"/>
      <c r="R8" s="46"/>
      <c r="S8" s="47"/>
      <c r="T8" s="47"/>
      <c r="U8" s="46"/>
      <c r="V8" s="47"/>
      <c r="W8" s="47"/>
      <c r="X8" s="46"/>
      <c r="Y8" s="47"/>
      <c r="Z8" s="47"/>
      <c r="AA8" s="46"/>
      <c r="AB8" s="47"/>
      <c r="AC8" s="47"/>
      <c r="AD8" s="46"/>
      <c r="AE8" s="54"/>
      <c r="AF8" s="54"/>
      <c r="AG8" s="46"/>
      <c r="AH8" s="47"/>
      <c r="AI8" s="47"/>
      <c r="AJ8" s="46"/>
      <c r="AK8" s="47"/>
      <c r="AL8" s="47"/>
      <c r="AM8" s="46"/>
      <c r="AN8" s="54"/>
      <c r="AO8" s="54"/>
      <c r="AP8" s="46"/>
      <c r="AQ8" s="47"/>
      <c r="AR8" s="47"/>
      <c r="AS8" s="46"/>
      <c r="AT8" s="47"/>
      <c r="AU8" s="47"/>
      <c r="AV8" s="46"/>
      <c r="AW8" s="47"/>
      <c r="AX8" s="47"/>
      <c r="AY8" s="46"/>
      <c r="AZ8" s="47"/>
      <c r="BA8" s="47"/>
      <c r="BB8" s="46"/>
      <c r="BC8" s="47"/>
      <c r="BD8" s="47"/>
      <c r="BE8" s="46"/>
      <c r="BF8" s="47"/>
      <c r="BG8" s="47"/>
      <c r="BH8" s="46"/>
      <c r="BI8" s="54"/>
      <c r="BJ8" s="54"/>
      <c r="BK8" s="46"/>
      <c r="BL8" s="47"/>
      <c r="BM8" s="47"/>
      <c r="BN8" s="46"/>
      <c r="BO8" s="54"/>
      <c r="BP8" s="54"/>
      <c r="BQ8" s="46"/>
      <c r="BR8" s="47"/>
      <c r="BS8" s="47"/>
      <c r="BT8" s="46"/>
      <c r="BU8" s="54"/>
      <c r="BV8" s="54"/>
      <c r="BW8" s="59"/>
      <c r="BX8" s="60"/>
      <c r="BY8" s="60"/>
      <c r="BZ8" s="59"/>
      <c r="CA8" s="60"/>
      <c r="CB8" s="60"/>
      <c r="CC8" s="59"/>
      <c r="CD8" s="60"/>
      <c r="CE8" s="60"/>
      <c r="CF8" s="59"/>
      <c r="CG8" s="60"/>
      <c r="CH8" s="60"/>
      <c r="CI8" s="59"/>
      <c r="CJ8" s="60"/>
      <c r="CK8" s="60"/>
      <c r="CL8" s="59"/>
      <c r="CM8" s="60"/>
      <c r="CN8" s="60"/>
      <c r="CO8" s="59"/>
      <c r="CP8" s="60"/>
      <c r="CQ8" s="60"/>
      <c r="CR8" s="59"/>
      <c r="CS8" s="62"/>
      <c r="CT8" s="62"/>
      <c r="CU8" s="59"/>
      <c r="CV8" s="60"/>
      <c r="CW8" s="60"/>
      <c r="CX8" s="59"/>
      <c r="CY8" s="60"/>
      <c r="CZ8" s="60"/>
      <c r="DA8" s="59"/>
      <c r="DB8" s="60"/>
      <c r="DC8" s="60"/>
      <c r="DD8" s="59"/>
      <c r="DE8" s="62"/>
      <c r="DF8" s="62"/>
      <c r="DG8" s="69"/>
      <c r="DH8" s="70"/>
      <c r="DI8" s="70"/>
      <c r="DJ8" s="69"/>
      <c r="DK8" s="70"/>
      <c r="DL8" s="70"/>
      <c r="DM8" s="69"/>
      <c r="DN8" s="70"/>
      <c r="DO8" s="70"/>
      <c r="DP8" s="69"/>
      <c r="DQ8" s="80"/>
      <c r="DR8" s="78">
        <v>1436.85</v>
      </c>
      <c r="DS8" s="78">
        <v>53.22</v>
      </c>
      <c r="DT8" s="78">
        <v>53.22</v>
      </c>
    </row>
    <row r="9" spans="1:124">
      <c r="A9" s="48" t="s">
        <v>74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</row>
    <row r="10" ht="72.75" customHeight="1" spans="1:130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82"/>
      <c r="DV10" s="82"/>
      <c r="DW10" s="82"/>
      <c r="DX10" s="82"/>
      <c r="DY10" s="82"/>
      <c r="DZ10" s="82"/>
    </row>
    <row r="11" ht="72.75" customHeight="1" spans="1:124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</row>
    <row r="12" ht="60" customHeight="1" spans="1:124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</row>
    <row r="13" ht="37" customHeight="1" spans="1:124">
      <c r="A13" s="49" t="s">
        <v>75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</row>
    <row r="14" ht="23" customHeight="1" spans="1:12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</row>
  </sheetData>
  <mergeCells count="99">
    <mergeCell ref="A1:DR1"/>
    <mergeCell ref="A2:DR2"/>
    <mergeCell ref="A3:B3"/>
    <mergeCell ref="C3:H3"/>
    <mergeCell ref="L3:N3"/>
    <mergeCell ref="R3:AC3"/>
    <mergeCell ref="AG3:AL3"/>
    <mergeCell ref="AP3:BG3"/>
    <mergeCell ref="BK3:BM3"/>
    <mergeCell ref="BQ3:BS3"/>
    <mergeCell ref="BW3:CQ3"/>
    <mergeCell ref="CU3:DC3"/>
    <mergeCell ref="DG3:DI3"/>
    <mergeCell ref="DJ3:DL3"/>
    <mergeCell ref="DM3:DO3"/>
    <mergeCell ref="DP3:DT3"/>
    <mergeCell ref="A4:B4"/>
    <mergeCell ref="C4:E4"/>
    <mergeCell ref="F4:H4"/>
    <mergeCell ref="L4:N4"/>
    <mergeCell ref="R4:T4"/>
    <mergeCell ref="U4:W4"/>
    <mergeCell ref="X4:Z4"/>
    <mergeCell ref="AA4:AC4"/>
    <mergeCell ref="AG4:AI4"/>
    <mergeCell ref="AJ4:AL4"/>
    <mergeCell ref="AP4:AR4"/>
    <mergeCell ref="AS4:AU4"/>
    <mergeCell ref="AV4:AX4"/>
    <mergeCell ref="AY4:BA4"/>
    <mergeCell ref="BB4:BD4"/>
    <mergeCell ref="BE4:BG4"/>
    <mergeCell ref="BK4:BM4"/>
    <mergeCell ref="BQ4:BS4"/>
    <mergeCell ref="BW4:BY4"/>
    <mergeCell ref="BZ4:CB4"/>
    <mergeCell ref="CC4:CE4"/>
    <mergeCell ref="CF4:CH4"/>
    <mergeCell ref="CI4:CK4"/>
    <mergeCell ref="CL4:CN4"/>
    <mergeCell ref="CO4:CQ4"/>
    <mergeCell ref="CU4:CW4"/>
    <mergeCell ref="CX4:CZ4"/>
    <mergeCell ref="DA4:DC4"/>
    <mergeCell ref="DR6:DT6"/>
    <mergeCell ref="A6:A8"/>
    <mergeCell ref="B6:B8"/>
    <mergeCell ref="I3:I5"/>
    <mergeCell ref="J3:J5"/>
    <mergeCell ref="K3:K5"/>
    <mergeCell ref="O3:O5"/>
    <mergeCell ref="P3:P5"/>
    <mergeCell ref="Q3:Q5"/>
    <mergeCell ref="AD3:AD5"/>
    <mergeCell ref="AE3:AE5"/>
    <mergeCell ref="AF3:AF5"/>
    <mergeCell ref="AM3:AM5"/>
    <mergeCell ref="AN3:AN5"/>
    <mergeCell ref="AO3:AO5"/>
    <mergeCell ref="BH3:BH5"/>
    <mergeCell ref="BI3:BI5"/>
    <mergeCell ref="BJ3:BJ5"/>
    <mergeCell ref="BN3:BN5"/>
    <mergeCell ref="BO3:BO5"/>
    <mergeCell ref="BP3:BP5"/>
    <mergeCell ref="BT3:BT5"/>
    <mergeCell ref="BU3:BU5"/>
    <mergeCell ref="BV3:BV5"/>
    <mergeCell ref="CR3:CR5"/>
    <mergeCell ref="CS3:CS5"/>
    <mergeCell ref="CT3:CT5"/>
    <mergeCell ref="DD3:DD5"/>
    <mergeCell ref="DE3:DE5"/>
    <mergeCell ref="DF3:DF5"/>
    <mergeCell ref="DG4:DG5"/>
    <mergeCell ref="DG6:DG8"/>
    <mergeCell ref="DH4:DH5"/>
    <mergeCell ref="DH6:DH8"/>
    <mergeCell ref="DI4:DI5"/>
    <mergeCell ref="DI6:DI8"/>
    <mergeCell ref="DJ4:DJ5"/>
    <mergeCell ref="DJ6:DJ8"/>
    <mergeCell ref="DK4:DK5"/>
    <mergeCell ref="DK6:DK8"/>
    <mergeCell ref="DL4:DL5"/>
    <mergeCell ref="DL6:DL8"/>
    <mergeCell ref="DM4:DM5"/>
    <mergeCell ref="DM6:DM8"/>
    <mergeCell ref="DN4:DN5"/>
    <mergeCell ref="DN6:DN8"/>
    <mergeCell ref="DO4:DO5"/>
    <mergeCell ref="DO6:DO8"/>
    <mergeCell ref="DP4:DP5"/>
    <mergeCell ref="DP6:DP8"/>
    <mergeCell ref="DQ4:DQ5"/>
    <mergeCell ref="DQ6:DQ8"/>
    <mergeCell ref="DR4:DT5"/>
    <mergeCell ref="A9:DT12"/>
    <mergeCell ref="A13:DT1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"/>
  <sheetViews>
    <sheetView workbookViewId="0">
      <selection activeCell="A1" sqref="A1:W1"/>
    </sheetView>
  </sheetViews>
  <sheetFormatPr defaultColWidth="8.75" defaultRowHeight="10.5"/>
  <cols>
    <col min="1" max="1" width="2.38333333333333" style="2" customWidth="1"/>
    <col min="2" max="2" width="4.13333333333333" style="3" customWidth="1"/>
    <col min="3" max="3" width="3.13333333333333" style="4" customWidth="1"/>
    <col min="4" max="4" width="6.75" style="3" customWidth="1"/>
    <col min="5" max="5" width="18.75" style="5" customWidth="1"/>
    <col min="6" max="6" width="4.88333333333333" style="3" customWidth="1"/>
    <col min="7" max="7" width="6.25" style="3" customWidth="1"/>
    <col min="8" max="8" width="20.1333333333333" style="5" customWidth="1"/>
    <col min="9" max="9" width="9.88333333333333" style="5" customWidth="1"/>
    <col min="10" max="10" width="7.63333333333333" style="5" customWidth="1"/>
    <col min="11" max="11" width="3.63333333333333" style="3" customWidth="1"/>
    <col min="12" max="12" width="4.38333333333333" style="6" customWidth="1"/>
    <col min="13" max="13" width="11.75" style="3" customWidth="1"/>
    <col min="14" max="14" width="5.5" style="3" customWidth="1"/>
    <col min="15" max="15" width="4.25" style="4" customWidth="1"/>
    <col min="16" max="16" width="5.63333333333333" style="4" customWidth="1"/>
    <col min="17" max="17" width="3.63333333333333" style="4" customWidth="1"/>
    <col min="18" max="18" width="3.5" style="4" customWidth="1"/>
    <col min="19" max="19" width="5.25" style="6" customWidth="1"/>
    <col min="20" max="20" width="4.13333333333333" style="4" customWidth="1"/>
    <col min="21" max="21" width="14.6333333333333" style="4" customWidth="1"/>
    <col min="22" max="22" width="6.13333333333333" style="7" customWidth="1"/>
    <col min="23" max="23" width="7.13333333333333" style="8" customWidth="1"/>
    <col min="24" max="16384" width="8.75" style="9"/>
  </cols>
  <sheetData>
    <row r="1" spans="1:23">
      <c r="A1" s="5" t="s">
        <v>76</v>
      </c>
      <c r="B1" s="5"/>
      <c r="C1" s="5"/>
      <c r="D1" s="5"/>
      <c r="F1" s="5"/>
      <c r="G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5.5" spans="1:23">
      <c r="A2" s="10" t="s">
        <v>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="1" customFormat="1" ht="75" customHeight="1" spans="1:23">
      <c r="A3" s="11" t="s">
        <v>78</v>
      </c>
      <c r="B3" s="11" t="s">
        <v>64</v>
      </c>
      <c r="C3" s="11" t="s">
        <v>65</v>
      </c>
      <c r="D3" s="11" t="s">
        <v>79</v>
      </c>
      <c r="E3" s="11" t="s">
        <v>80</v>
      </c>
      <c r="F3" s="12" t="s">
        <v>81</v>
      </c>
      <c r="G3" s="12" t="s">
        <v>82</v>
      </c>
      <c r="H3" s="11" t="s">
        <v>83</v>
      </c>
      <c r="I3" s="12" t="s">
        <v>84</v>
      </c>
      <c r="J3" s="12" t="s">
        <v>85</v>
      </c>
      <c r="K3" s="20" t="s">
        <v>86</v>
      </c>
      <c r="L3" s="21" t="s">
        <v>87</v>
      </c>
      <c r="M3" s="21" t="s">
        <v>88</v>
      </c>
      <c r="N3" s="21" t="s">
        <v>89</v>
      </c>
      <c r="O3" s="11" t="s">
        <v>90</v>
      </c>
      <c r="P3" s="11" t="s">
        <v>91</v>
      </c>
      <c r="Q3" s="11" t="s">
        <v>92</v>
      </c>
      <c r="R3" s="11" t="s">
        <v>93</v>
      </c>
      <c r="S3" s="21" t="s">
        <v>94</v>
      </c>
      <c r="T3" s="21" t="s">
        <v>95</v>
      </c>
      <c r="U3" s="11" t="s">
        <v>96</v>
      </c>
      <c r="V3" s="27" t="s">
        <v>97</v>
      </c>
      <c r="W3" s="27" t="s">
        <v>2</v>
      </c>
    </row>
    <row r="4" ht="31.5" spans="1:23">
      <c r="A4" s="13">
        <v>1</v>
      </c>
      <c r="B4" s="14" t="s">
        <v>69</v>
      </c>
      <c r="C4" s="15" t="s">
        <v>70</v>
      </c>
      <c r="D4" s="16" t="s">
        <v>98</v>
      </c>
      <c r="E4" s="17" t="s">
        <v>99</v>
      </c>
      <c r="F4" s="18"/>
      <c r="G4" s="18" t="s">
        <v>100</v>
      </c>
      <c r="H4" s="19" t="s">
        <v>101</v>
      </c>
      <c r="I4" s="22" t="s">
        <v>102</v>
      </c>
      <c r="J4" s="23" t="s">
        <v>103</v>
      </c>
      <c r="K4" s="23" t="s">
        <v>104</v>
      </c>
      <c r="L4" s="14">
        <v>280</v>
      </c>
      <c r="M4" s="24" t="s">
        <v>105</v>
      </c>
      <c r="N4" s="25">
        <v>25173</v>
      </c>
      <c r="O4" s="14" t="s">
        <v>106</v>
      </c>
      <c r="P4" s="26">
        <v>10.69</v>
      </c>
      <c r="Q4" s="26">
        <v>50</v>
      </c>
      <c r="R4" s="26">
        <v>1</v>
      </c>
      <c r="S4" s="14">
        <v>140</v>
      </c>
      <c r="T4" s="14">
        <v>48</v>
      </c>
      <c r="U4" s="28" t="s">
        <v>107</v>
      </c>
      <c r="V4" s="26">
        <v>48</v>
      </c>
      <c r="W4" s="29" t="s">
        <v>15</v>
      </c>
    </row>
    <row r="5" ht="31.5" spans="1:23">
      <c r="A5" s="13">
        <v>2</v>
      </c>
      <c r="B5" s="14" t="s">
        <v>69</v>
      </c>
      <c r="C5" s="15" t="s">
        <v>70</v>
      </c>
      <c r="D5" s="16" t="s">
        <v>108</v>
      </c>
      <c r="E5" s="17" t="s">
        <v>99</v>
      </c>
      <c r="F5" s="18"/>
      <c r="G5" s="18" t="s">
        <v>100</v>
      </c>
      <c r="H5" s="19" t="s">
        <v>101</v>
      </c>
      <c r="I5" s="22" t="s">
        <v>102</v>
      </c>
      <c r="J5" s="23" t="s">
        <v>103</v>
      </c>
      <c r="K5" s="23" t="s">
        <v>104</v>
      </c>
      <c r="L5" s="14">
        <v>280</v>
      </c>
      <c r="M5" s="24" t="s">
        <v>105</v>
      </c>
      <c r="N5" s="25">
        <v>25094</v>
      </c>
      <c r="O5" s="14" t="s">
        <v>106</v>
      </c>
      <c r="P5" s="26">
        <v>10.69</v>
      </c>
      <c r="Q5" s="26">
        <v>50</v>
      </c>
      <c r="R5" s="26">
        <v>1</v>
      </c>
      <c r="S5" s="14">
        <v>140</v>
      </c>
      <c r="T5" s="14">
        <v>48</v>
      </c>
      <c r="U5" s="28" t="s">
        <v>107</v>
      </c>
      <c r="V5" s="26">
        <v>48</v>
      </c>
      <c r="W5" s="29" t="s">
        <v>15</v>
      </c>
    </row>
    <row r="6" ht="31.5" spans="1:23">
      <c r="A6" s="13">
        <v>3</v>
      </c>
      <c r="B6" s="14" t="s">
        <v>69</v>
      </c>
      <c r="C6" s="15" t="s">
        <v>70</v>
      </c>
      <c r="D6" s="16" t="s">
        <v>109</v>
      </c>
      <c r="E6" s="17" t="s">
        <v>99</v>
      </c>
      <c r="F6" s="18"/>
      <c r="G6" s="18" t="s">
        <v>100</v>
      </c>
      <c r="H6" s="19" t="s">
        <v>101</v>
      </c>
      <c r="I6" s="22" t="s">
        <v>102</v>
      </c>
      <c r="J6" s="23" t="s">
        <v>103</v>
      </c>
      <c r="K6" s="23" t="s">
        <v>104</v>
      </c>
      <c r="L6" s="14">
        <v>280</v>
      </c>
      <c r="M6" s="24" t="s">
        <v>105</v>
      </c>
      <c r="N6" s="25">
        <v>29683</v>
      </c>
      <c r="O6" s="14" t="s">
        <v>106</v>
      </c>
      <c r="P6" s="26">
        <v>10.69</v>
      </c>
      <c r="Q6" s="26">
        <v>50</v>
      </c>
      <c r="R6" s="26">
        <v>1</v>
      </c>
      <c r="S6" s="14">
        <v>140</v>
      </c>
      <c r="T6" s="14">
        <v>48</v>
      </c>
      <c r="U6" s="28" t="s">
        <v>107</v>
      </c>
      <c r="V6" s="26">
        <v>48</v>
      </c>
      <c r="W6" s="29" t="s">
        <v>15</v>
      </c>
    </row>
    <row r="7" ht="31.5" spans="1:23">
      <c r="A7" s="13">
        <v>4</v>
      </c>
      <c r="B7" s="14" t="s">
        <v>69</v>
      </c>
      <c r="C7" s="15" t="s">
        <v>70</v>
      </c>
      <c r="D7" s="16" t="s">
        <v>110</v>
      </c>
      <c r="E7" s="17" t="s">
        <v>99</v>
      </c>
      <c r="F7" s="18"/>
      <c r="G7" s="18" t="s">
        <v>100</v>
      </c>
      <c r="H7" s="19" t="s">
        <v>101</v>
      </c>
      <c r="I7" s="22" t="s">
        <v>102</v>
      </c>
      <c r="J7" s="23" t="s">
        <v>103</v>
      </c>
      <c r="K7" s="23" t="s">
        <v>104</v>
      </c>
      <c r="L7" s="14">
        <v>280</v>
      </c>
      <c r="M7" s="24" t="s">
        <v>105</v>
      </c>
      <c r="N7" s="25">
        <v>26603</v>
      </c>
      <c r="O7" s="14" t="s">
        <v>106</v>
      </c>
      <c r="P7" s="26">
        <v>10.69</v>
      </c>
      <c r="Q7" s="26">
        <v>50</v>
      </c>
      <c r="R7" s="26">
        <v>1</v>
      </c>
      <c r="S7" s="14">
        <v>140</v>
      </c>
      <c r="T7" s="14">
        <v>48</v>
      </c>
      <c r="U7" s="28" t="s">
        <v>107</v>
      </c>
      <c r="V7" s="26">
        <v>48</v>
      </c>
      <c r="W7" s="29" t="s">
        <v>15</v>
      </c>
    </row>
    <row r="8" spans="1:23">
      <c r="A8" s="13">
        <v>5</v>
      </c>
      <c r="B8" s="14" t="s">
        <v>69</v>
      </c>
      <c r="C8" s="15" t="s">
        <v>70</v>
      </c>
      <c r="D8" s="16" t="s">
        <v>111</v>
      </c>
      <c r="E8" s="17" t="s">
        <v>99</v>
      </c>
      <c r="F8" s="18"/>
      <c r="G8" s="18" t="s">
        <v>100</v>
      </c>
      <c r="H8" s="19" t="s">
        <v>101</v>
      </c>
      <c r="I8" s="22" t="s">
        <v>102</v>
      </c>
      <c r="J8" s="23" t="s">
        <v>103</v>
      </c>
      <c r="K8" s="23" t="s">
        <v>104</v>
      </c>
      <c r="L8" s="14">
        <v>280</v>
      </c>
      <c r="M8" s="24" t="s">
        <v>105</v>
      </c>
      <c r="N8" s="25">
        <v>35062</v>
      </c>
      <c r="O8" s="14" t="s">
        <v>106</v>
      </c>
      <c r="P8" s="26">
        <v>10.69</v>
      </c>
      <c r="Q8" s="26">
        <v>50</v>
      </c>
      <c r="R8" s="26">
        <v>1</v>
      </c>
      <c r="S8" s="14">
        <v>140</v>
      </c>
      <c r="T8" s="14">
        <v>48</v>
      </c>
      <c r="U8" s="14"/>
      <c r="V8" s="26">
        <v>48</v>
      </c>
      <c r="W8" s="18" t="s">
        <v>3</v>
      </c>
    </row>
    <row r="9" spans="1:23">
      <c r="A9" s="13">
        <v>6</v>
      </c>
      <c r="B9" s="14" t="s">
        <v>69</v>
      </c>
      <c r="C9" s="15" t="s">
        <v>70</v>
      </c>
      <c r="D9" s="16" t="s">
        <v>112</v>
      </c>
      <c r="E9" s="17" t="s">
        <v>99</v>
      </c>
      <c r="F9" s="18"/>
      <c r="G9" s="18" t="s">
        <v>100</v>
      </c>
      <c r="H9" s="19" t="s">
        <v>101</v>
      </c>
      <c r="I9" s="22" t="s">
        <v>102</v>
      </c>
      <c r="J9" s="23" t="s">
        <v>103</v>
      </c>
      <c r="K9" s="23" t="s">
        <v>104</v>
      </c>
      <c r="L9" s="14">
        <v>280</v>
      </c>
      <c r="M9" s="24" t="s">
        <v>105</v>
      </c>
      <c r="N9" s="25">
        <v>30719</v>
      </c>
      <c r="O9" s="14" t="s">
        <v>106</v>
      </c>
      <c r="P9" s="26">
        <v>10.69</v>
      </c>
      <c r="Q9" s="26">
        <v>50</v>
      </c>
      <c r="R9" s="26">
        <v>1</v>
      </c>
      <c r="S9" s="14">
        <v>140</v>
      </c>
      <c r="T9" s="14">
        <v>48</v>
      </c>
      <c r="U9" s="14"/>
      <c r="V9" s="26">
        <v>48</v>
      </c>
      <c r="W9" s="18" t="s">
        <v>3</v>
      </c>
    </row>
    <row r="10" ht="31.5" spans="1:23">
      <c r="A10" s="13">
        <v>7</v>
      </c>
      <c r="B10" s="14" t="s">
        <v>69</v>
      </c>
      <c r="C10" s="15" t="s">
        <v>70</v>
      </c>
      <c r="D10" s="16" t="s">
        <v>113</v>
      </c>
      <c r="E10" s="17" t="s">
        <v>99</v>
      </c>
      <c r="F10" s="18"/>
      <c r="G10" s="18" t="s">
        <v>100</v>
      </c>
      <c r="H10" s="19" t="s">
        <v>101</v>
      </c>
      <c r="I10" s="22" t="s">
        <v>102</v>
      </c>
      <c r="J10" s="23" t="s">
        <v>103</v>
      </c>
      <c r="K10" s="23" t="s">
        <v>104</v>
      </c>
      <c r="L10" s="14">
        <v>280</v>
      </c>
      <c r="M10" s="24" t="s">
        <v>105</v>
      </c>
      <c r="N10" s="25">
        <v>27197</v>
      </c>
      <c r="O10" s="14" t="s">
        <v>106</v>
      </c>
      <c r="P10" s="26">
        <v>10.69</v>
      </c>
      <c r="Q10" s="26">
        <v>50</v>
      </c>
      <c r="R10" s="26">
        <v>1</v>
      </c>
      <c r="S10" s="14">
        <v>140</v>
      </c>
      <c r="T10" s="14">
        <v>48</v>
      </c>
      <c r="U10" s="28" t="s">
        <v>107</v>
      </c>
      <c r="V10" s="26">
        <v>48</v>
      </c>
      <c r="W10" s="29" t="s">
        <v>15</v>
      </c>
    </row>
    <row r="11" ht="31.5" spans="1:23">
      <c r="A11" s="13">
        <v>8</v>
      </c>
      <c r="B11" s="14" t="s">
        <v>69</v>
      </c>
      <c r="C11" s="15" t="s">
        <v>70</v>
      </c>
      <c r="D11" s="16" t="s">
        <v>114</v>
      </c>
      <c r="E11" s="17" t="s">
        <v>99</v>
      </c>
      <c r="F11" s="18"/>
      <c r="G11" s="18" t="s">
        <v>100</v>
      </c>
      <c r="H11" s="19" t="s">
        <v>101</v>
      </c>
      <c r="I11" s="22" t="s">
        <v>102</v>
      </c>
      <c r="J11" s="23" t="s">
        <v>103</v>
      </c>
      <c r="K11" s="23" t="s">
        <v>104</v>
      </c>
      <c r="L11" s="14">
        <v>280</v>
      </c>
      <c r="M11" s="24" t="s">
        <v>105</v>
      </c>
      <c r="N11" s="25">
        <v>24775</v>
      </c>
      <c r="O11" s="14" t="s">
        <v>106</v>
      </c>
      <c r="P11" s="26">
        <v>10.69</v>
      </c>
      <c r="Q11" s="26">
        <v>50</v>
      </c>
      <c r="R11" s="26">
        <v>1</v>
      </c>
      <c r="S11" s="14">
        <v>140</v>
      </c>
      <c r="T11" s="14">
        <v>48</v>
      </c>
      <c r="U11" s="28" t="s">
        <v>107</v>
      </c>
      <c r="V11" s="26">
        <v>48</v>
      </c>
      <c r="W11" s="29" t="s">
        <v>15</v>
      </c>
    </row>
    <row r="12" ht="31.5" spans="1:23">
      <c r="A12" s="13">
        <v>9</v>
      </c>
      <c r="B12" s="14" t="s">
        <v>69</v>
      </c>
      <c r="C12" s="15" t="s">
        <v>70</v>
      </c>
      <c r="D12" s="16" t="s">
        <v>115</v>
      </c>
      <c r="E12" s="17" t="s">
        <v>99</v>
      </c>
      <c r="F12" s="18"/>
      <c r="G12" s="18" t="s">
        <v>100</v>
      </c>
      <c r="H12" s="19" t="s">
        <v>101</v>
      </c>
      <c r="I12" s="22" t="s">
        <v>102</v>
      </c>
      <c r="J12" s="23" t="s">
        <v>103</v>
      </c>
      <c r="K12" s="23" t="s">
        <v>104</v>
      </c>
      <c r="L12" s="14">
        <v>280</v>
      </c>
      <c r="M12" s="24" t="s">
        <v>105</v>
      </c>
      <c r="N12" s="25">
        <v>23375</v>
      </c>
      <c r="O12" s="14" t="s">
        <v>106</v>
      </c>
      <c r="P12" s="26">
        <v>10.69</v>
      </c>
      <c r="Q12" s="26">
        <v>50</v>
      </c>
      <c r="R12" s="26">
        <v>1</v>
      </c>
      <c r="S12" s="14">
        <v>140</v>
      </c>
      <c r="T12" s="14">
        <v>48</v>
      </c>
      <c r="U12" s="28" t="s">
        <v>107</v>
      </c>
      <c r="V12" s="26">
        <v>48</v>
      </c>
      <c r="W12" s="29" t="s">
        <v>15</v>
      </c>
    </row>
    <row r="13" ht="31.5" spans="1:23">
      <c r="A13" s="13">
        <v>10</v>
      </c>
      <c r="B13" s="14" t="s">
        <v>69</v>
      </c>
      <c r="C13" s="15" t="s">
        <v>70</v>
      </c>
      <c r="D13" s="16" t="s">
        <v>116</v>
      </c>
      <c r="E13" s="17" t="s">
        <v>99</v>
      </c>
      <c r="F13" s="18"/>
      <c r="G13" s="18" t="s">
        <v>100</v>
      </c>
      <c r="H13" s="19" t="s">
        <v>101</v>
      </c>
      <c r="I13" s="22" t="s">
        <v>102</v>
      </c>
      <c r="J13" s="23" t="s">
        <v>103</v>
      </c>
      <c r="K13" s="23" t="s">
        <v>104</v>
      </c>
      <c r="L13" s="14">
        <v>280</v>
      </c>
      <c r="M13" s="24" t="s">
        <v>105</v>
      </c>
      <c r="N13" s="25">
        <v>29244</v>
      </c>
      <c r="O13" s="14" t="s">
        <v>106</v>
      </c>
      <c r="P13" s="26">
        <v>10.69</v>
      </c>
      <c r="Q13" s="26">
        <v>50</v>
      </c>
      <c r="R13" s="26">
        <v>1</v>
      </c>
      <c r="S13" s="14">
        <v>140</v>
      </c>
      <c r="T13" s="14">
        <v>48</v>
      </c>
      <c r="U13" s="28" t="s">
        <v>107</v>
      </c>
      <c r="V13" s="26">
        <v>48</v>
      </c>
      <c r="W13" s="29" t="s">
        <v>15</v>
      </c>
    </row>
    <row r="14" spans="1:23">
      <c r="A14" s="13">
        <v>11</v>
      </c>
      <c r="B14" s="14" t="s">
        <v>69</v>
      </c>
      <c r="C14" s="15" t="s">
        <v>70</v>
      </c>
      <c r="D14" s="16" t="s">
        <v>117</v>
      </c>
      <c r="E14" s="17" t="s">
        <v>99</v>
      </c>
      <c r="F14" s="18"/>
      <c r="G14" s="18" t="s">
        <v>100</v>
      </c>
      <c r="H14" s="19" t="s">
        <v>101</v>
      </c>
      <c r="I14" s="22" t="s">
        <v>102</v>
      </c>
      <c r="J14" s="23" t="s">
        <v>103</v>
      </c>
      <c r="K14" s="23" t="s">
        <v>104</v>
      </c>
      <c r="L14" s="14">
        <v>280</v>
      </c>
      <c r="M14" s="24" t="s">
        <v>105</v>
      </c>
      <c r="N14" s="25">
        <v>30090</v>
      </c>
      <c r="O14" s="14" t="s">
        <v>106</v>
      </c>
      <c r="P14" s="26">
        <v>10.69</v>
      </c>
      <c r="Q14" s="26">
        <v>50</v>
      </c>
      <c r="R14" s="26">
        <v>1</v>
      </c>
      <c r="S14" s="14">
        <v>140</v>
      </c>
      <c r="T14" s="14">
        <v>48</v>
      </c>
      <c r="U14" s="14"/>
      <c r="V14" s="26">
        <v>48</v>
      </c>
      <c r="W14" s="18" t="s">
        <v>3</v>
      </c>
    </row>
    <row r="15" spans="1:23">
      <c r="A15" s="13">
        <v>12</v>
      </c>
      <c r="B15" s="14" t="s">
        <v>69</v>
      </c>
      <c r="C15" s="15" t="s">
        <v>70</v>
      </c>
      <c r="D15" s="16" t="s">
        <v>118</v>
      </c>
      <c r="E15" s="19" t="s">
        <v>99</v>
      </c>
      <c r="F15" s="18"/>
      <c r="G15" s="18" t="s">
        <v>100</v>
      </c>
      <c r="H15" s="19" t="s">
        <v>101</v>
      </c>
      <c r="I15" s="22" t="s">
        <v>102</v>
      </c>
      <c r="J15" s="23" t="s">
        <v>103</v>
      </c>
      <c r="K15" s="23" t="s">
        <v>104</v>
      </c>
      <c r="L15" s="14">
        <v>280</v>
      </c>
      <c r="M15" s="24" t="s">
        <v>105</v>
      </c>
      <c r="N15" s="25">
        <v>65471</v>
      </c>
      <c r="O15" s="14" t="s">
        <v>106</v>
      </c>
      <c r="P15" s="26">
        <v>10.69</v>
      </c>
      <c r="Q15" s="26">
        <v>50</v>
      </c>
      <c r="R15" s="26">
        <v>1</v>
      </c>
      <c r="S15" s="14">
        <v>140</v>
      </c>
      <c r="T15" s="14">
        <v>48</v>
      </c>
      <c r="U15" s="14"/>
      <c r="V15" s="26">
        <v>48</v>
      </c>
      <c r="W15" s="18" t="s">
        <v>3</v>
      </c>
    </row>
    <row r="16" spans="1:23">
      <c r="A16" s="13">
        <v>13</v>
      </c>
      <c r="B16" s="14" t="s">
        <v>69</v>
      </c>
      <c r="C16" s="15" t="s">
        <v>70</v>
      </c>
      <c r="D16" s="16" t="s">
        <v>119</v>
      </c>
      <c r="E16" s="19" t="s">
        <v>99</v>
      </c>
      <c r="F16" s="18"/>
      <c r="G16" s="18" t="s">
        <v>100</v>
      </c>
      <c r="H16" s="19" t="s">
        <v>101</v>
      </c>
      <c r="I16" s="22" t="s">
        <v>102</v>
      </c>
      <c r="J16" s="23" t="s">
        <v>103</v>
      </c>
      <c r="K16" s="23" t="s">
        <v>104</v>
      </c>
      <c r="L16" s="14">
        <v>280</v>
      </c>
      <c r="M16" s="24" t="s">
        <v>105</v>
      </c>
      <c r="N16" s="25">
        <v>33544</v>
      </c>
      <c r="O16" s="14" t="s">
        <v>106</v>
      </c>
      <c r="P16" s="26">
        <v>10.69</v>
      </c>
      <c r="Q16" s="26">
        <v>50</v>
      </c>
      <c r="R16" s="26">
        <v>1</v>
      </c>
      <c r="S16" s="14">
        <v>140</v>
      </c>
      <c r="T16" s="14">
        <v>48</v>
      </c>
      <c r="U16" s="14"/>
      <c r="V16" s="26">
        <v>48</v>
      </c>
      <c r="W16" s="18" t="s">
        <v>3</v>
      </c>
    </row>
    <row r="17" ht="31.5" spans="1:23">
      <c r="A17" s="13">
        <v>14</v>
      </c>
      <c r="B17" s="14" t="s">
        <v>69</v>
      </c>
      <c r="C17" s="15" t="s">
        <v>70</v>
      </c>
      <c r="D17" s="16" t="s">
        <v>120</v>
      </c>
      <c r="E17" s="19" t="s">
        <v>99</v>
      </c>
      <c r="F17" s="18"/>
      <c r="G17" s="18" t="s">
        <v>100</v>
      </c>
      <c r="H17" s="19" t="s">
        <v>101</v>
      </c>
      <c r="I17" s="22" t="s">
        <v>102</v>
      </c>
      <c r="J17" s="23" t="s">
        <v>103</v>
      </c>
      <c r="K17" s="23" t="s">
        <v>104</v>
      </c>
      <c r="L17" s="14">
        <v>280</v>
      </c>
      <c r="M17" s="24" t="s">
        <v>105</v>
      </c>
      <c r="N17" s="25">
        <v>26710</v>
      </c>
      <c r="O17" s="14" t="s">
        <v>106</v>
      </c>
      <c r="P17" s="26">
        <v>10.69</v>
      </c>
      <c r="Q17" s="26">
        <v>50</v>
      </c>
      <c r="R17" s="26">
        <v>1</v>
      </c>
      <c r="S17" s="14">
        <v>140</v>
      </c>
      <c r="T17" s="14">
        <v>48</v>
      </c>
      <c r="U17" s="28" t="s">
        <v>107</v>
      </c>
      <c r="V17" s="26">
        <v>48</v>
      </c>
      <c r="W17" s="29" t="s">
        <v>15</v>
      </c>
    </row>
    <row r="18" ht="31.5" spans="1:23">
      <c r="A18" s="13">
        <v>15</v>
      </c>
      <c r="B18" s="14" t="s">
        <v>69</v>
      </c>
      <c r="C18" s="15" t="s">
        <v>70</v>
      </c>
      <c r="D18" s="16" t="s">
        <v>121</v>
      </c>
      <c r="E18" s="19" t="s">
        <v>99</v>
      </c>
      <c r="F18" s="18"/>
      <c r="G18" s="18" t="s">
        <v>100</v>
      </c>
      <c r="H18" s="19" t="s">
        <v>101</v>
      </c>
      <c r="I18" s="22" t="s">
        <v>102</v>
      </c>
      <c r="J18" s="23" t="s">
        <v>103</v>
      </c>
      <c r="K18" s="23" t="s">
        <v>104</v>
      </c>
      <c r="L18" s="14">
        <v>280</v>
      </c>
      <c r="M18" s="24" t="s">
        <v>105</v>
      </c>
      <c r="N18" s="25">
        <v>25944</v>
      </c>
      <c r="O18" s="14" t="s">
        <v>106</v>
      </c>
      <c r="P18" s="26">
        <v>10.69</v>
      </c>
      <c r="Q18" s="26">
        <v>50</v>
      </c>
      <c r="R18" s="26">
        <v>1</v>
      </c>
      <c r="S18" s="14">
        <v>140</v>
      </c>
      <c r="T18" s="14">
        <v>48</v>
      </c>
      <c r="U18" s="28" t="s">
        <v>107</v>
      </c>
      <c r="V18" s="26">
        <v>48</v>
      </c>
      <c r="W18" s="29" t="s">
        <v>15</v>
      </c>
    </row>
    <row r="19" ht="42" spans="1:23">
      <c r="A19" s="13">
        <v>16</v>
      </c>
      <c r="B19" s="14" t="s">
        <v>69</v>
      </c>
      <c r="C19" s="15" t="s">
        <v>70</v>
      </c>
      <c r="D19" s="16" t="s">
        <v>122</v>
      </c>
      <c r="E19" s="19" t="s">
        <v>123</v>
      </c>
      <c r="F19" s="18"/>
      <c r="G19" s="18" t="s">
        <v>100</v>
      </c>
      <c r="H19" s="19" t="s">
        <v>101</v>
      </c>
      <c r="I19" s="22" t="s">
        <v>124</v>
      </c>
      <c r="J19" s="23" t="s">
        <v>103</v>
      </c>
      <c r="K19" s="23" t="s">
        <v>104</v>
      </c>
      <c r="L19" s="14">
        <v>180</v>
      </c>
      <c r="M19" s="24" t="s">
        <v>105</v>
      </c>
      <c r="N19" s="25">
        <v>19923</v>
      </c>
      <c r="O19" s="14" t="s">
        <v>106</v>
      </c>
      <c r="P19" s="26">
        <v>8.49</v>
      </c>
      <c r="Q19" s="26">
        <v>40</v>
      </c>
      <c r="R19" s="26">
        <v>1</v>
      </c>
      <c r="S19" s="14">
        <v>115</v>
      </c>
      <c r="T19" s="14">
        <v>40</v>
      </c>
      <c r="U19" s="30" t="s">
        <v>125</v>
      </c>
      <c r="V19" s="31">
        <v>20.58215</v>
      </c>
      <c r="W19" s="32" t="s">
        <v>19</v>
      </c>
    </row>
    <row r="20" ht="42" spans="1:23">
      <c r="A20" s="13">
        <v>17</v>
      </c>
      <c r="B20" s="14" t="s">
        <v>69</v>
      </c>
      <c r="C20" s="15" t="s">
        <v>70</v>
      </c>
      <c r="D20" s="16" t="s">
        <v>126</v>
      </c>
      <c r="E20" s="19" t="s">
        <v>123</v>
      </c>
      <c r="F20" s="18"/>
      <c r="G20" s="18" t="s">
        <v>100</v>
      </c>
      <c r="H20" s="19" t="s">
        <v>101</v>
      </c>
      <c r="I20" s="22" t="s">
        <v>124</v>
      </c>
      <c r="J20" s="23" t="s">
        <v>103</v>
      </c>
      <c r="K20" s="23" t="s">
        <v>104</v>
      </c>
      <c r="L20" s="14">
        <v>180</v>
      </c>
      <c r="M20" s="24" t="s">
        <v>105</v>
      </c>
      <c r="N20" s="25">
        <v>19465</v>
      </c>
      <c r="O20" s="14" t="s">
        <v>106</v>
      </c>
      <c r="P20" s="26">
        <v>8.49</v>
      </c>
      <c r="Q20" s="26">
        <v>40</v>
      </c>
      <c r="R20" s="26">
        <v>1</v>
      </c>
      <c r="S20" s="14">
        <v>115</v>
      </c>
      <c r="T20" s="14">
        <v>40</v>
      </c>
      <c r="U20" s="30" t="s">
        <v>125</v>
      </c>
      <c r="V20" s="31">
        <v>20.58215</v>
      </c>
      <c r="W20" s="32" t="s">
        <v>19</v>
      </c>
    </row>
    <row r="21" ht="42" spans="1:23">
      <c r="A21" s="13">
        <v>18</v>
      </c>
      <c r="B21" s="14" t="s">
        <v>69</v>
      </c>
      <c r="C21" s="15" t="s">
        <v>70</v>
      </c>
      <c r="D21" s="16" t="s">
        <v>127</v>
      </c>
      <c r="E21" s="19" t="s">
        <v>123</v>
      </c>
      <c r="F21" s="18"/>
      <c r="G21" s="18" t="s">
        <v>100</v>
      </c>
      <c r="H21" s="19" t="s">
        <v>101</v>
      </c>
      <c r="I21" s="22" t="s">
        <v>124</v>
      </c>
      <c r="J21" s="23" t="s">
        <v>103</v>
      </c>
      <c r="K21" s="23" t="s">
        <v>104</v>
      </c>
      <c r="L21" s="14">
        <v>180</v>
      </c>
      <c r="M21" s="24" t="s">
        <v>105</v>
      </c>
      <c r="N21" s="25">
        <v>3152</v>
      </c>
      <c r="O21" s="14" t="s">
        <v>106</v>
      </c>
      <c r="P21" s="26">
        <v>8.49</v>
      </c>
      <c r="Q21" s="26">
        <v>40</v>
      </c>
      <c r="R21" s="26">
        <v>1</v>
      </c>
      <c r="S21" s="14">
        <v>115</v>
      </c>
      <c r="T21" s="14">
        <v>40</v>
      </c>
      <c r="U21" s="30" t="s">
        <v>125</v>
      </c>
      <c r="V21" s="31">
        <v>20.58215</v>
      </c>
      <c r="W21" s="32" t="s">
        <v>19</v>
      </c>
    </row>
    <row r="22" spans="1:23">
      <c r="A22" s="13">
        <v>19</v>
      </c>
      <c r="B22" s="14" t="s">
        <v>69</v>
      </c>
      <c r="C22" s="15" t="s">
        <v>70</v>
      </c>
      <c r="D22" s="16" t="s">
        <v>128</v>
      </c>
      <c r="E22" s="19" t="s">
        <v>123</v>
      </c>
      <c r="F22" s="18"/>
      <c r="G22" s="18" t="s">
        <v>100</v>
      </c>
      <c r="H22" s="19" t="s">
        <v>101</v>
      </c>
      <c r="I22" s="22" t="s">
        <v>124</v>
      </c>
      <c r="J22" s="23" t="s">
        <v>103</v>
      </c>
      <c r="K22" s="23" t="s">
        <v>104</v>
      </c>
      <c r="L22" s="14">
        <v>180</v>
      </c>
      <c r="M22" s="24" t="s">
        <v>105</v>
      </c>
      <c r="N22" s="25">
        <v>31414</v>
      </c>
      <c r="O22" s="14" t="s">
        <v>106</v>
      </c>
      <c r="P22" s="26">
        <v>8.49</v>
      </c>
      <c r="Q22" s="26">
        <v>40</v>
      </c>
      <c r="R22" s="26">
        <v>1</v>
      </c>
      <c r="S22" s="14">
        <v>115</v>
      </c>
      <c r="T22" s="14">
        <v>40</v>
      </c>
      <c r="U22" s="15" t="s">
        <v>47</v>
      </c>
      <c r="V22" s="31">
        <v>20.58215</v>
      </c>
      <c r="W22" s="32" t="s">
        <v>11</v>
      </c>
    </row>
    <row r="23" ht="42" spans="1:23">
      <c r="A23" s="13">
        <v>20</v>
      </c>
      <c r="B23" s="14" t="s">
        <v>69</v>
      </c>
      <c r="C23" s="15" t="s">
        <v>70</v>
      </c>
      <c r="D23" s="16" t="s">
        <v>129</v>
      </c>
      <c r="E23" s="19" t="s">
        <v>123</v>
      </c>
      <c r="F23" s="18"/>
      <c r="G23" s="18" t="s">
        <v>100</v>
      </c>
      <c r="H23" s="19" t="s">
        <v>101</v>
      </c>
      <c r="I23" s="22" t="s">
        <v>124</v>
      </c>
      <c r="J23" s="23" t="s">
        <v>103</v>
      </c>
      <c r="K23" s="23" t="s">
        <v>104</v>
      </c>
      <c r="L23" s="14">
        <v>180</v>
      </c>
      <c r="M23" s="24" t="s">
        <v>105</v>
      </c>
      <c r="N23" s="25">
        <v>3317</v>
      </c>
      <c r="O23" s="14" t="s">
        <v>106</v>
      </c>
      <c r="P23" s="26">
        <v>8.49</v>
      </c>
      <c r="Q23" s="26">
        <v>40</v>
      </c>
      <c r="R23" s="26">
        <v>1</v>
      </c>
      <c r="S23" s="14">
        <v>115</v>
      </c>
      <c r="T23" s="14">
        <v>40</v>
      </c>
      <c r="U23" s="30" t="s">
        <v>125</v>
      </c>
      <c r="V23" s="31">
        <v>20.58215</v>
      </c>
      <c r="W23" s="32" t="s">
        <v>19</v>
      </c>
    </row>
    <row r="24" ht="42" spans="1:23">
      <c r="A24" s="13">
        <v>21</v>
      </c>
      <c r="B24" s="14" t="s">
        <v>69</v>
      </c>
      <c r="C24" s="15" t="s">
        <v>70</v>
      </c>
      <c r="D24" s="16" t="s">
        <v>130</v>
      </c>
      <c r="E24" s="19" t="s">
        <v>123</v>
      </c>
      <c r="F24" s="18"/>
      <c r="G24" s="18" t="s">
        <v>100</v>
      </c>
      <c r="H24" s="19" t="s">
        <v>101</v>
      </c>
      <c r="I24" s="22" t="s">
        <v>124</v>
      </c>
      <c r="J24" s="23" t="s">
        <v>103</v>
      </c>
      <c r="K24" s="23" t="s">
        <v>104</v>
      </c>
      <c r="L24" s="14">
        <v>180</v>
      </c>
      <c r="M24" s="24" t="s">
        <v>105</v>
      </c>
      <c r="N24" s="25">
        <v>28919</v>
      </c>
      <c r="O24" s="14" t="s">
        <v>106</v>
      </c>
      <c r="P24" s="26">
        <v>8.49</v>
      </c>
      <c r="Q24" s="26">
        <v>40</v>
      </c>
      <c r="R24" s="26">
        <v>1</v>
      </c>
      <c r="S24" s="14">
        <v>115</v>
      </c>
      <c r="T24" s="14">
        <v>40</v>
      </c>
      <c r="U24" s="30" t="s">
        <v>125</v>
      </c>
      <c r="V24" s="31">
        <v>20.58215</v>
      </c>
      <c r="W24" s="32" t="s">
        <v>19</v>
      </c>
    </row>
    <row r="25" spans="1:23">
      <c r="A25" s="13">
        <v>22</v>
      </c>
      <c r="B25" s="14" t="s">
        <v>69</v>
      </c>
      <c r="C25" s="15" t="s">
        <v>70</v>
      </c>
      <c r="D25" s="16" t="s">
        <v>131</v>
      </c>
      <c r="E25" s="17" t="s">
        <v>123</v>
      </c>
      <c r="F25" s="18"/>
      <c r="G25" s="18" t="s">
        <v>100</v>
      </c>
      <c r="H25" s="19" t="s">
        <v>101</v>
      </c>
      <c r="I25" s="22" t="s">
        <v>124</v>
      </c>
      <c r="J25" s="23" t="s">
        <v>103</v>
      </c>
      <c r="K25" s="23" t="s">
        <v>104</v>
      </c>
      <c r="L25" s="14">
        <v>180</v>
      </c>
      <c r="M25" s="24" t="s">
        <v>105</v>
      </c>
      <c r="N25" s="25">
        <v>32890</v>
      </c>
      <c r="O25" s="14" t="s">
        <v>106</v>
      </c>
      <c r="P25" s="26">
        <v>8.49</v>
      </c>
      <c r="Q25" s="26">
        <v>40</v>
      </c>
      <c r="R25" s="26">
        <v>1</v>
      </c>
      <c r="S25" s="14">
        <v>115</v>
      </c>
      <c r="T25" s="14">
        <v>40</v>
      </c>
      <c r="U25" s="15" t="s">
        <v>47</v>
      </c>
      <c r="V25" s="31">
        <v>20.58215</v>
      </c>
      <c r="W25" s="32" t="s">
        <v>11</v>
      </c>
    </row>
    <row r="26" ht="42" spans="1:23">
      <c r="A26" s="13">
        <v>23</v>
      </c>
      <c r="B26" s="14" t="s">
        <v>69</v>
      </c>
      <c r="C26" s="15" t="s">
        <v>70</v>
      </c>
      <c r="D26" s="16" t="s">
        <v>132</v>
      </c>
      <c r="E26" s="17" t="s">
        <v>123</v>
      </c>
      <c r="F26" s="18"/>
      <c r="G26" s="18" t="s">
        <v>100</v>
      </c>
      <c r="H26" s="19" t="s">
        <v>101</v>
      </c>
      <c r="I26" s="22" t="s">
        <v>124</v>
      </c>
      <c r="J26" s="23" t="s">
        <v>103</v>
      </c>
      <c r="K26" s="23" t="s">
        <v>104</v>
      </c>
      <c r="L26" s="14">
        <v>180</v>
      </c>
      <c r="M26" s="24" t="s">
        <v>105</v>
      </c>
      <c r="N26" s="25">
        <v>24529</v>
      </c>
      <c r="O26" s="14" t="s">
        <v>106</v>
      </c>
      <c r="P26" s="26">
        <v>8.49</v>
      </c>
      <c r="Q26" s="26">
        <v>40</v>
      </c>
      <c r="R26" s="26">
        <v>1</v>
      </c>
      <c r="S26" s="14">
        <v>115</v>
      </c>
      <c r="T26" s="14">
        <v>40</v>
      </c>
      <c r="U26" s="30" t="s">
        <v>125</v>
      </c>
      <c r="V26" s="31">
        <v>20.58215</v>
      </c>
      <c r="W26" s="32" t="s">
        <v>19</v>
      </c>
    </row>
    <row r="27" ht="42" spans="1:23">
      <c r="A27" s="13">
        <v>24</v>
      </c>
      <c r="B27" s="14" t="s">
        <v>69</v>
      </c>
      <c r="C27" s="15" t="s">
        <v>70</v>
      </c>
      <c r="D27" s="16" t="s">
        <v>133</v>
      </c>
      <c r="E27" s="17" t="s">
        <v>123</v>
      </c>
      <c r="F27" s="18"/>
      <c r="G27" s="18" t="s">
        <v>100</v>
      </c>
      <c r="H27" s="19" t="s">
        <v>101</v>
      </c>
      <c r="I27" s="22" t="s">
        <v>124</v>
      </c>
      <c r="J27" s="23" t="s">
        <v>103</v>
      </c>
      <c r="K27" s="23" t="s">
        <v>104</v>
      </c>
      <c r="L27" s="14">
        <v>180</v>
      </c>
      <c r="M27" s="24" t="s">
        <v>105</v>
      </c>
      <c r="N27" s="25">
        <v>26139</v>
      </c>
      <c r="O27" s="14" t="s">
        <v>106</v>
      </c>
      <c r="P27" s="26">
        <v>8.49</v>
      </c>
      <c r="Q27" s="26">
        <v>40</v>
      </c>
      <c r="R27" s="26">
        <v>1</v>
      </c>
      <c r="S27" s="14">
        <v>115</v>
      </c>
      <c r="T27" s="14">
        <v>40</v>
      </c>
      <c r="U27" s="30" t="s">
        <v>125</v>
      </c>
      <c r="V27" s="31">
        <v>20.58215</v>
      </c>
      <c r="W27" s="32" t="s">
        <v>19</v>
      </c>
    </row>
    <row r="28" ht="42" spans="1:23">
      <c r="A28" s="13">
        <v>25</v>
      </c>
      <c r="B28" s="14" t="s">
        <v>69</v>
      </c>
      <c r="C28" s="15" t="s">
        <v>70</v>
      </c>
      <c r="D28" s="16" t="s">
        <v>134</v>
      </c>
      <c r="E28" s="17" t="s">
        <v>123</v>
      </c>
      <c r="F28" s="18"/>
      <c r="G28" s="18" t="s">
        <v>100</v>
      </c>
      <c r="H28" s="19" t="s">
        <v>101</v>
      </c>
      <c r="I28" s="22" t="s">
        <v>124</v>
      </c>
      <c r="J28" s="23" t="s">
        <v>103</v>
      </c>
      <c r="K28" s="23" t="s">
        <v>104</v>
      </c>
      <c r="L28" s="14">
        <v>180</v>
      </c>
      <c r="M28" s="24" t="s">
        <v>105</v>
      </c>
      <c r="N28" s="25">
        <v>14299</v>
      </c>
      <c r="O28" s="14" t="s">
        <v>106</v>
      </c>
      <c r="P28" s="26">
        <v>8.49</v>
      </c>
      <c r="Q28" s="26">
        <v>40</v>
      </c>
      <c r="R28" s="26">
        <v>1</v>
      </c>
      <c r="S28" s="14">
        <v>115</v>
      </c>
      <c r="T28" s="14">
        <v>40</v>
      </c>
      <c r="U28" s="30" t="s">
        <v>125</v>
      </c>
      <c r="V28" s="31">
        <v>20.58215</v>
      </c>
      <c r="W28" s="32" t="s">
        <v>19</v>
      </c>
    </row>
    <row r="29" ht="42" spans="1:23">
      <c r="A29" s="13">
        <v>26</v>
      </c>
      <c r="B29" s="14" t="s">
        <v>69</v>
      </c>
      <c r="C29" s="15" t="s">
        <v>70</v>
      </c>
      <c r="D29" s="16" t="s">
        <v>135</v>
      </c>
      <c r="E29" s="17" t="s">
        <v>123</v>
      </c>
      <c r="F29" s="18"/>
      <c r="G29" s="18" t="s">
        <v>100</v>
      </c>
      <c r="H29" s="19" t="s">
        <v>101</v>
      </c>
      <c r="I29" s="22" t="s">
        <v>124</v>
      </c>
      <c r="J29" s="23" t="s">
        <v>103</v>
      </c>
      <c r="K29" s="23" t="s">
        <v>104</v>
      </c>
      <c r="L29" s="14">
        <v>180</v>
      </c>
      <c r="M29" s="24" t="s">
        <v>105</v>
      </c>
      <c r="N29" s="25">
        <v>25239</v>
      </c>
      <c r="O29" s="14" t="s">
        <v>106</v>
      </c>
      <c r="P29" s="26">
        <v>8.49</v>
      </c>
      <c r="Q29" s="26">
        <v>40</v>
      </c>
      <c r="R29" s="26">
        <v>1</v>
      </c>
      <c r="S29" s="14">
        <v>115</v>
      </c>
      <c r="T29" s="14">
        <v>40</v>
      </c>
      <c r="U29" s="30" t="s">
        <v>125</v>
      </c>
      <c r="V29" s="31">
        <v>20.58215</v>
      </c>
      <c r="W29" s="32" t="s">
        <v>19</v>
      </c>
    </row>
    <row r="30" ht="42" spans="1:23">
      <c r="A30" s="13">
        <v>27</v>
      </c>
      <c r="B30" s="14" t="s">
        <v>69</v>
      </c>
      <c r="C30" s="15" t="s">
        <v>70</v>
      </c>
      <c r="D30" s="16" t="s">
        <v>136</v>
      </c>
      <c r="E30" s="17" t="s">
        <v>123</v>
      </c>
      <c r="F30" s="18"/>
      <c r="G30" s="18" t="s">
        <v>100</v>
      </c>
      <c r="H30" s="19" t="s">
        <v>101</v>
      </c>
      <c r="I30" s="22" t="s">
        <v>124</v>
      </c>
      <c r="J30" s="23" t="s">
        <v>103</v>
      </c>
      <c r="K30" s="23" t="s">
        <v>104</v>
      </c>
      <c r="L30" s="14">
        <v>180</v>
      </c>
      <c r="M30" s="24" t="s">
        <v>105</v>
      </c>
      <c r="N30" s="25">
        <v>4793</v>
      </c>
      <c r="O30" s="14" t="s">
        <v>106</v>
      </c>
      <c r="P30" s="26">
        <v>8.49</v>
      </c>
      <c r="Q30" s="26">
        <v>40</v>
      </c>
      <c r="R30" s="26">
        <v>1</v>
      </c>
      <c r="S30" s="14">
        <v>115</v>
      </c>
      <c r="T30" s="14">
        <v>40</v>
      </c>
      <c r="U30" s="30" t="s">
        <v>125</v>
      </c>
      <c r="V30" s="31">
        <v>20.58215</v>
      </c>
      <c r="W30" s="32" t="s">
        <v>19</v>
      </c>
    </row>
    <row r="31" ht="42" spans="1:23">
      <c r="A31" s="13">
        <v>28</v>
      </c>
      <c r="B31" s="14" t="s">
        <v>69</v>
      </c>
      <c r="C31" s="15" t="s">
        <v>70</v>
      </c>
      <c r="D31" s="16" t="s">
        <v>137</v>
      </c>
      <c r="E31" s="17" t="s">
        <v>123</v>
      </c>
      <c r="F31" s="18"/>
      <c r="G31" s="18" t="s">
        <v>100</v>
      </c>
      <c r="H31" s="19" t="s">
        <v>101</v>
      </c>
      <c r="I31" s="22" t="s">
        <v>124</v>
      </c>
      <c r="J31" s="23" t="s">
        <v>103</v>
      </c>
      <c r="K31" s="23" t="s">
        <v>104</v>
      </c>
      <c r="L31" s="14">
        <v>180</v>
      </c>
      <c r="M31" s="24" t="s">
        <v>105</v>
      </c>
      <c r="N31" s="25">
        <v>8190</v>
      </c>
      <c r="O31" s="14" t="s">
        <v>106</v>
      </c>
      <c r="P31" s="26">
        <v>8.49</v>
      </c>
      <c r="Q31" s="26">
        <v>40</v>
      </c>
      <c r="R31" s="26">
        <v>1</v>
      </c>
      <c r="S31" s="14">
        <v>115</v>
      </c>
      <c r="T31" s="14">
        <v>40</v>
      </c>
      <c r="U31" s="30" t="s">
        <v>125</v>
      </c>
      <c r="V31" s="31">
        <v>20.58215</v>
      </c>
      <c r="W31" s="32" t="s">
        <v>19</v>
      </c>
    </row>
    <row r="32" ht="42" spans="1:23">
      <c r="A32" s="13">
        <v>29</v>
      </c>
      <c r="B32" s="14" t="s">
        <v>69</v>
      </c>
      <c r="C32" s="15" t="s">
        <v>70</v>
      </c>
      <c r="D32" s="16" t="s">
        <v>138</v>
      </c>
      <c r="E32" s="17" t="s">
        <v>123</v>
      </c>
      <c r="F32" s="18"/>
      <c r="G32" s="18" t="s">
        <v>100</v>
      </c>
      <c r="H32" s="19" t="s">
        <v>101</v>
      </c>
      <c r="I32" s="22" t="s">
        <v>124</v>
      </c>
      <c r="J32" s="23" t="s">
        <v>103</v>
      </c>
      <c r="K32" s="23" t="s">
        <v>104</v>
      </c>
      <c r="L32" s="14">
        <v>180</v>
      </c>
      <c r="M32" s="24" t="s">
        <v>105</v>
      </c>
      <c r="N32" s="25">
        <v>17481</v>
      </c>
      <c r="O32" s="14" t="s">
        <v>106</v>
      </c>
      <c r="P32" s="26">
        <v>8.49</v>
      </c>
      <c r="Q32" s="26">
        <v>40</v>
      </c>
      <c r="R32" s="26">
        <v>1</v>
      </c>
      <c r="S32" s="14">
        <v>115</v>
      </c>
      <c r="T32" s="14">
        <v>40</v>
      </c>
      <c r="U32" s="30" t="s">
        <v>125</v>
      </c>
      <c r="V32" s="31">
        <v>20.58215</v>
      </c>
      <c r="W32" s="32" t="s">
        <v>19</v>
      </c>
    </row>
    <row r="33" ht="42" spans="1:23">
      <c r="A33" s="13">
        <v>30</v>
      </c>
      <c r="B33" s="14" t="s">
        <v>69</v>
      </c>
      <c r="C33" s="15" t="s">
        <v>70</v>
      </c>
      <c r="D33" s="16" t="s">
        <v>139</v>
      </c>
      <c r="E33" s="17" t="s">
        <v>123</v>
      </c>
      <c r="F33" s="18"/>
      <c r="G33" s="18" t="s">
        <v>100</v>
      </c>
      <c r="H33" s="19" t="s">
        <v>101</v>
      </c>
      <c r="I33" s="22" t="s">
        <v>124</v>
      </c>
      <c r="J33" s="23" t="s">
        <v>103</v>
      </c>
      <c r="K33" s="23" t="s">
        <v>104</v>
      </c>
      <c r="L33" s="14">
        <v>180</v>
      </c>
      <c r="M33" s="24" t="s">
        <v>105</v>
      </c>
      <c r="N33" s="25">
        <v>3583</v>
      </c>
      <c r="O33" s="14" t="s">
        <v>106</v>
      </c>
      <c r="P33" s="26">
        <v>8.49</v>
      </c>
      <c r="Q33" s="26">
        <v>40</v>
      </c>
      <c r="R33" s="26">
        <v>1</v>
      </c>
      <c r="S33" s="14">
        <v>115</v>
      </c>
      <c r="T33" s="14">
        <v>40</v>
      </c>
      <c r="U33" s="30" t="s">
        <v>125</v>
      </c>
      <c r="V33" s="31">
        <v>20.58215</v>
      </c>
      <c r="W33" s="32" t="s">
        <v>19</v>
      </c>
    </row>
    <row r="34" ht="42" spans="1:23">
      <c r="A34" s="13">
        <v>31</v>
      </c>
      <c r="B34" s="14" t="s">
        <v>69</v>
      </c>
      <c r="C34" s="15" t="s">
        <v>70</v>
      </c>
      <c r="D34" s="16" t="s">
        <v>140</v>
      </c>
      <c r="E34" s="17" t="s">
        <v>123</v>
      </c>
      <c r="F34" s="18"/>
      <c r="G34" s="18" t="s">
        <v>100</v>
      </c>
      <c r="H34" s="19" t="s">
        <v>101</v>
      </c>
      <c r="I34" s="22" t="s">
        <v>124</v>
      </c>
      <c r="J34" s="23" t="s">
        <v>103</v>
      </c>
      <c r="K34" s="23" t="s">
        <v>104</v>
      </c>
      <c r="L34" s="14">
        <v>180</v>
      </c>
      <c r="M34" s="24" t="s">
        <v>105</v>
      </c>
      <c r="N34" s="25">
        <v>3592</v>
      </c>
      <c r="O34" s="14" t="s">
        <v>106</v>
      </c>
      <c r="P34" s="26">
        <v>8.49</v>
      </c>
      <c r="Q34" s="26">
        <v>40</v>
      </c>
      <c r="R34" s="26">
        <v>1</v>
      </c>
      <c r="S34" s="14">
        <v>115</v>
      </c>
      <c r="T34" s="14">
        <v>40</v>
      </c>
      <c r="U34" s="30" t="s">
        <v>125</v>
      </c>
      <c r="V34" s="31">
        <v>20.58215</v>
      </c>
      <c r="W34" s="32" t="s">
        <v>19</v>
      </c>
    </row>
    <row r="35" ht="42" spans="1:23">
      <c r="A35" s="13">
        <v>32</v>
      </c>
      <c r="B35" s="14" t="s">
        <v>69</v>
      </c>
      <c r="C35" s="15" t="s">
        <v>70</v>
      </c>
      <c r="D35" s="16" t="s">
        <v>141</v>
      </c>
      <c r="E35" s="17" t="s">
        <v>123</v>
      </c>
      <c r="F35" s="18"/>
      <c r="G35" s="18" t="s">
        <v>100</v>
      </c>
      <c r="H35" s="19" t="s">
        <v>101</v>
      </c>
      <c r="I35" s="22" t="s">
        <v>124</v>
      </c>
      <c r="J35" s="23" t="s">
        <v>103</v>
      </c>
      <c r="K35" s="23" t="s">
        <v>104</v>
      </c>
      <c r="L35" s="14">
        <v>180</v>
      </c>
      <c r="M35" s="24" t="s">
        <v>105</v>
      </c>
      <c r="N35" s="25">
        <v>21661</v>
      </c>
      <c r="O35" s="14" t="s">
        <v>106</v>
      </c>
      <c r="P35" s="26">
        <v>8.49</v>
      </c>
      <c r="Q35" s="26">
        <v>40</v>
      </c>
      <c r="R35" s="26">
        <v>1</v>
      </c>
      <c r="S35" s="14">
        <v>115</v>
      </c>
      <c r="T35" s="14">
        <v>40</v>
      </c>
      <c r="U35" s="30" t="s">
        <v>125</v>
      </c>
      <c r="V35" s="31">
        <v>20.58215</v>
      </c>
      <c r="W35" s="32" t="s">
        <v>19</v>
      </c>
    </row>
    <row r="36" ht="42" spans="1:23">
      <c r="A36" s="13">
        <v>33</v>
      </c>
      <c r="B36" s="14" t="s">
        <v>69</v>
      </c>
      <c r="C36" s="15" t="s">
        <v>70</v>
      </c>
      <c r="D36" s="16" t="s">
        <v>142</v>
      </c>
      <c r="E36" s="17" t="s">
        <v>123</v>
      </c>
      <c r="F36" s="18"/>
      <c r="G36" s="18" t="s">
        <v>100</v>
      </c>
      <c r="H36" s="19" t="s">
        <v>101</v>
      </c>
      <c r="I36" s="22" t="s">
        <v>124</v>
      </c>
      <c r="J36" s="23" t="s">
        <v>103</v>
      </c>
      <c r="K36" s="23" t="s">
        <v>104</v>
      </c>
      <c r="L36" s="14">
        <v>180</v>
      </c>
      <c r="M36" s="24" t="s">
        <v>105</v>
      </c>
      <c r="N36" s="25">
        <v>17992</v>
      </c>
      <c r="O36" s="14" t="s">
        <v>106</v>
      </c>
      <c r="P36" s="26">
        <v>8.49</v>
      </c>
      <c r="Q36" s="26">
        <v>40</v>
      </c>
      <c r="R36" s="26">
        <v>1</v>
      </c>
      <c r="S36" s="14">
        <v>115</v>
      </c>
      <c r="T36" s="14">
        <v>40</v>
      </c>
      <c r="U36" s="30" t="s">
        <v>125</v>
      </c>
      <c r="V36" s="31">
        <v>20.58215</v>
      </c>
      <c r="W36" s="32" t="s">
        <v>19</v>
      </c>
    </row>
    <row r="37" ht="42" spans="1:23">
      <c r="A37" s="13">
        <v>34</v>
      </c>
      <c r="B37" s="14" t="s">
        <v>69</v>
      </c>
      <c r="C37" s="15" t="s">
        <v>70</v>
      </c>
      <c r="D37" s="16" t="s">
        <v>143</v>
      </c>
      <c r="E37" s="17" t="s">
        <v>123</v>
      </c>
      <c r="F37" s="18"/>
      <c r="G37" s="18" t="s">
        <v>100</v>
      </c>
      <c r="H37" s="19" t="s">
        <v>101</v>
      </c>
      <c r="I37" s="22" t="s">
        <v>124</v>
      </c>
      <c r="J37" s="23" t="s">
        <v>103</v>
      </c>
      <c r="K37" s="23" t="s">
        <v>104</v>
      </c>
      <c r="L37" s="14">
        <v>180</v>
      </c>
      <c r="M37" s="24" t="s">
        <v>105</v>
      </c>
      <c r="N37" s="25">
        <v>19888</v>
      </c>
      <c r="O37" s="14" t="s">
        <v>106</v>
      </c>
      <c r="P37" s="26">
        <v>8.49</v>
      </c>
      <c r="Q37" s="26">
        <v>40</v>
      </c>
      <c r="R37" s="26">
        <v>1</v>
      </c>
      <c r="S37" s="14">
        <v>115</v>
      </c>
      <c r="T37" s="14">
        <v>40</v>
      </c>
      <c r="U37" s="30" t="s">
        <v>125</v>
      </c>
      <c r="V37" s="31">
        <v>20.58215</v>
      </c>
      <c r="W37" s="32" t="s">
        <v>19</v>
      </c>
    </row>
    <row r="38" ht="42" spans="1:23">
      <c r="A38" s="13">
        <v>35</v>
      </c>
      <c r="B38" s="14" t="s">
        <v>69</v>
      </c>
      <c r="C38" s="15" t="s">
        <v>70</v>
      </c>
      <c r="D38" s="16" t="s">
        <v>144</v>
      </c>
      <c r="E38" s="17" t="s">
        <v>123</v>
      </c>
      <c r="F38" s="18"/>
      <c r="G38" s="18" t="s">
        <v>100</v>
      </c>
      <c r="H38" s="19" t="s">
        <v>101</v>
      </c>
      <c r="I38" s="22" t="s">
        <v>124</v>
      </c>
      <c r="J38" s="23" t="s">
        <v>103</v>
      </c>
      <c r="K38" s="23" t="s">
        <v>104</v>
      </c>
      <c r="L38" s="14">
        <v>180</v>
      </c>
      <c r="M38" s="24" t="s">
        <v>105</v>
      </c>
      <c r="N38" s="25">
        <v>10205</v>
      </c>
      <c r="O38" s="14" t="s">
        <v>106</v>
      </c>
      <c r="P38" s="26">
        <v>8.49</v>
      </c>
      <c r="Q38" s="26">
        <v>40</v>
      </c>
      <c r="R38" s="26">
        <v>1</v>
      </c>
      <c r="S38" s="14">
        <v>115</v>
      </c>
      <c r="T38" s="14">
        <v>40</v>
      </c>
      <c r="U38" s="30" t="s">
        <v>125</v>
      </c>
      <c r="V38" s="31">
        <v>20.58215</v>
      </c>
      <c r="W38" s="32" t="s">
        <v>19</v>
      </c>
    </row>
    <row r="39" ht="42" spans="1:23">
      <c r="A39" s="13">
        <v>36</v>
      </c>
      <c r="B39" s="14" t="s">
        <v>69</v>
      </c>
      <c r="C39" s="15" t="s">
        <v>70</v>
      </c>
      <c r="D39" s="16" t="s">
        <v>145</v>
      </c>
      <c r="E39" s="17" t="s">
        <v>123</v>
      </c>
      <c r="F39" s="18"/>
      <c r="G39" s="18" t="s">
        <v>100</v>
      </c>
      <c r="H39" s="19" t="s">
        <v>101</v>
      </c>
      <c r="I39" s="22" t="s">
        <v>124</v>
      </c>
      <c r="J39" s="23" t="s">
        <v>103</v>
      </c>
      <c r="K39" s="23" t="s">
        <v>104</v>
      </c>
      <c r="L39" s="14">
        <v>180</v>
      </c>
      <c r="M39" s="24" t="s">
        <v>105</v>
      </c>
      <c r="N39" s="25">
        <v>3813</v>
      </c>
      <c r="O39" s="14" t="s">
        <v>106</v>
      </c>
      <c r="P39" s="26">
        <v>8.49</v>
      </c>
      <c r="Q39" s="26">
        <v>40</v>
      </c>
      <c r="R39" s="26">
        <v>1</v>
      </c>
      <c r="S39" s="14">
        <v>115</v>
      </c>
      <c r="T39" s="14">
        <v>40</v>
      </c>
      <c r="U39" s="30" t="s">
        <v>125</v>
      </c>
      <c r="V39" s="31">
        <v>20.58215</v>
      </c>
      <c r="W39" s="32" t="s">
        <v>19</v>
      </c>
    </row>
    <row r="40" ht="42" spans="1:23">
      <c r="A40" s="13">
        <v>37</v>
      </c>
      <c r="B40" s="14" t="s">
        <v>69</v>
      </c>
      <c r="C40" s="15" t="s">
        <v>70</v>
      </c>
      <c r="D40" s="16" t="s">
        <v>146</v>
      </c>
      <c r="E40" s="17" t="s">
        <v>123</v>
      </c>
      <c r="F40" s="18"/>
      <c r="G40" s="18" t="s">
        <v>100</v>
      </c>
      <c r="H40" s="19" t="s">
        <v>101</v>
      </c>
      <c r="I40" s="22" t="s">
        <v>124</v>
      </c>
      <c r="J40" s="23" t="s">
        <v>103</v>
      </c>
      <c r="K40" s="23" t="s">
        <v>104</v>
      </c>
      <c r="L40" s="14">
        <v>180</v>
      </c>
      <c r="M40" s="24" t="s">
        <v>105</v>
      </c>
      <c r="N40" s="25">
        <v>3910</v>
      </c>
      <c r="O40" s="14" t="s">
        <v>106</v>
      </c>
      <c r="P40" s="26">
        <v>8.49</v>
      </c>
      <c r="Q40" s="26">
        <v>40</v>
      </c>
      <c r="R40" s="26">
        <v>1</v>
      </c>
      <c r="S40" s="14">
        <v>115</v>
      </c>
      <c r="T40" s="14">
        <v>40</v>
      </c>
      <c r="U40" s="30" t="s">
        <v>125</v>
      </c>
      <c r="V40" s="31">
        <v>20.58215</v>
      </c>
      <c r="W40" s="32" t="s">
        <v>19</v>
      </c>
    </row>
    <row r="41" ht="42" spans="1:23">
      <c r="A41" s="13">
        <v>38</v>
      </c>
      <c r="B41" s="14" t="s">
        <v>69</v>
      </c>
      <c r="C41" s="15" t="s">
        <v>70</v>
      </c>
      <c r="D41" s="16" t="s">
        <v>147</v>
      </c>
      <c r="E41" s="17" t="s">
        <v>123</v>
      </c>
      <c r="F41" s="18"/>
      <c r="G41" s="18" t="s">
        <v>100</v>
      </c>
      <c r="H41" s="19" t="s">
        <v>101</v>
      </c>
      <c r="I41" s="22" t="s">
        <v>124</v>
      </c>
      <c r="J41" s="23" t="s">
        <v>103</v>
      </c>
      <c r="K41" s="23" t="s">
        <v>104</v>
      </c>
      <c r="L41" s="14">
        <v>180</v>
      </c>
      <c r="M41" s="24" t="s">
        <v>105</v>
      </c>
      <c r="N41" s="25">
        <v>3841</v>
      </c>
      <c r="O41" s="14" t="s">
        <v>106</v>
      </c>
      <c r="P41" s="26">
        <v>8.49</v>
      </c>
      <c r="Q41" s="26">
        <v>40</v>
      </c>
      <c r="R41" s="26">
        <v>1</v>
      </c>
      <c r="S41" s="14">
        <v>115</v>
      </c>
      <c r="T41" s="14">
        <v>40</v>
      </c>
      <c r="U41" s="30" t="s">
        <v>125</v>
      </c>
      <c r="V41" s="31">
        <v>20.58215</v>
      </c>
      <c r="W41" s="32" t="s">
        <v>19</v>
      </c>
    </row>
    <row r="42" ht="42" spans="1:23">
      <c r="A42" s="13">
        <v>39</v>
      </c>
      <c r="B42" s="14" t="s">
        <v>69</v>
      </c>
      <c r="C42" s="15" t="s">
        <v>70</v>
      </c>
      <c r="D42" s="16" t="s">
        <v>148</v>
      </c>
      <c r="E42" s="17" t="s">
        <v>123</v>
      </c>
      <c r="F42" s="18"/>
      <c r="G42" s="18" t="s">
        <v>100</v>
      </c>
      <c r="H42" s="19" t="s">
        <v>101</v>
      </c>
      <c r="I42" s="22" t="s">
        <v>124</v>
      </c>
      <c r="J42" s="23" t="s">
        <v>103</v>
      </c>
      <c r="K42" s="23" t="s">
        <v>104</v>
      </c>
      <c r="L42" s="14">
        <v>180</v>
      </c>
      <c r="M42" s="24" t="s">
        <v>105</v>
      </c>
      <c r="N42" s="25">
        <v>20253</v>
      </c>
      <c r="O42" s="14" t="s">
        <v>106</v>
      </c>
      <c r="P42" s="26">
        <v>8.49</v>
      </c>
      <c r="Q42" s="26">
        <v>40</v>
      </c>
      <c r="R42" s="26">
        <v>1</v>
      </c>
      <c r="S42" s="14">
        <v>115</v>
      </c>
      <c r="T42" s="14">
        <v>40</v>
      </c>
      <c r="U42" s="30" t="s">
        <v>125</v>
      </c>
      <c r="V42" s="31">
        <v>20.58215</v>
      </c>
      <c r="W42" s="32" t="s">
        <v>19</v>
      </c>
    </row>
    <row r="43" ht="42" spans="1:23">
      <c r="A43" s="13">
        <v>40</v>
      </c>
      <c r="B43" s="14" t="s">
        <v>69</v>
      </c>
      <c r="C43" s="15" t="s">
        <v>70</v>
      </c>
      <c r="D43" s="16" t="s">
        <v>149</v>
      </c>
      <c r="E43" s="17" t="s">
        <v>123</v>
      </c>
      <c r="F43" s="18"/>
      <c r="G43" s="18" t="s">
        <v>100</v>
      </c>
      <c r="H43" s="19" t="s">
        <v>101</v>
      </c>
      <c r="I43" s="22" t="s">
        <v>124</v>
      </c>
      <c r="J43" s="23" t="s">
        <v>103</v>
      </c>
      <c r="K43" s="23" t="s">
        <v>104</v>
      </c>
      <c r="L43" s="14">
        <v>180</v>
      </c>
      <c r="M43" s="24" t="s">
        <v>105</v>
      </c>
      <c r="N43" s="25">
        <v>15108</v>
      </c>
      <c r="O43" s="14" t="s">
        <v>106</v>
      </c>
      <c r="P43" s="26">
        <v>8.49</v>
      </c>
      <c r="Q43" s="26">
        <v>40</v>
      </c>
      <c r="R43" s="26">
        <v>1</v>
      </c>
      <c r="S43" s="14">
        <v>115</v>
      </c>
      <c r="T43" s="14">
        <v>40</v>
      </c>
      <c r="U43" s="30" t="s">
        <v>125</v>
      </c>
      <c r="V43" s="31">
        <v>20.58215</v>
      </c>
      <c r="W43" s="32" t="s">
        <v>19</v>
      </c>
    </row>
    <row r="44" ht="42" spans="1:23">
      <c r="A44" s="13">
        <v>41</v>
      </c>
      <c r="B44" s="14" t="s">
        <v>69</v>
      </c>
      <c r="C44" s="15" t="s">
        <v>70</v>
      </c>
      <c r="D44" s="16" t="s">
        <v>150</v>
      </c>
      <c r="E44" s="17" t="s">
        <v>123</v>
      </c>
      <c r="F44" s="18"/>
      <c r="G44" s="18" t="s">
        <v>100</v>
      </c>
      <c r="H44" s="19" t="s">
        <v>101</v>
      </c>
      <c r="I44" s="22" t="s">
        <v>124</v>
      </c>
      <c r="J44" s="23" t="s">
        <v>103</v>
      </c>
      <c r="K44" s="23" t="s">
        <v>104</v>
      </c>
      <c r="L44" s="14">
        <v>180</v>
      </c>
      <c r="M44" s="24" t="s">
        <v>105</v>
      </c>
      <c r="N44" s="25">
        <v>4174</v>
      </c>
      <c r="O44" s="14" t="s">
        <v>106</v>
      </c>
      <c r="P44" s="26">
        <v>8.49</v>
      </c>
      <c r="Q44" s="26">
        <v>40</v>
      </c>
      <c r="R44" s="26">
        <v>1</v>
      </c>
      <c r="S44" s="14">
        <v>115</v>
      </c>
      <c r="T44" s="14">
        <v>40</v>
      </c>
      <c r="U44" s="30" t="s">
        <v>125</v>
      </c>
      <c r="V44" s="31">
        <v>20.58215</v>
      </c>
      <c r="W44" s="32" t="s">
        <v>19</v>
      </c>
    </row>
    <row r="45" ht="42" spans="1:23">
      <c r="A45" s="13">
        <v>42</v>
      </c>
      <c r="B45" s="14" t="s">
        <v>69</v>
      </c>
      <c r="C45" s="15" t="s">
        <v>70</v>
      </c>
      <c r="D45" s="16" t="s">
        <v>151</v>
      </c>
      <c r="E45" s="17" t="s">
        <v>123</v>
      </c>
      <c r="F45" s="18"/>
      <c r="G45" s="18" t="s">
        <v>100</v>
      </c>
      <c r="H45" s="19" t="s">
        <v>101</v>
      </c>
      <c r="I45" s="22" t="s">
        <v>124</v>
      </c>
      <c r="J45" s="23" t="s">
        <v>103</v>
      </c>
      <c r="K45" s="23" t="s">
        <v>104</v>
      </c>
      <c r="L45" s="14">
        <v>180</v>
      </c>
      <c r="M45" s="24" t="s">
        <v>105</v>
      </c>
      <c r="N45" s="25">
        <v>3388</v>
      </c>
      <c r="O45" s="14" t="s">
        <v>106</v>
      </c>
      <c r="P45" s="26">
        <v>8.49</v>
      </c>
      <c r="Q45" s="26">
        <v>40</v>
      </c>
      <c r="R45" s="26">
        <v>1</v>
      </c>
      <c r="S45" s="14">
        <v>115</v>
      </c>
      <c r="T45" s="14">
        <v>40</v>
      </c>
      <c r="U45" s="30" t="s">
        <v>125</v>
      </c>
      <c r="V45" s="31">
        <v>20.58215</v>
      </c>
      <c r="W45" s="32" t="s">
        <v>19</v>
      </c>
    </row>
    <row r="46" ht="42" spans="1:23">
      <c r="A46" s="13">
        <v>43</v>
      </c>
      <c r="B46" s="14" t="s">
        <v>69</v>
      </c>
      <c r="C46" s="15" t="s">
        <v>70</v>
      </c>
      <c r="D46" s="16" t="s">
        <v>152</v>
      </c>
      <c r="E46" s="17" t="s">
        <v>123</v>
      </c>
      <c r="F46" s="18"/>
      <c r="G46" s="18" t="s">
        <v>100</v>
      </c>
      <c r="H46" s="19" t="s">
        <v>101</v>
      </c>
      <c r="I46" s="22" t="s">
        <v>124</v>
      </c>
      <c r="J46" s="23" t="s">
        <v>103</v>
      </c>
      <c r="K46" s="23" t="s">
        <v>104</v>
      </c>
      <c r="L46" s="14">
        <v>180</v>
      </c>
      <c r="M46" s="24" t="s">
        <v>105</v>
      </c>
      <c r="N46" s="25">
        <v>25652</v>
      </c>
      <c r="O46" s="14" t="s">
        <v>106</v>
      </c>
      <c r="P46" s="26">
        <v>8.49</v>
      </c>
      <c r="Q46" s="26">
        <v>40</v>
      </c>
      <c r="R46" s="26">
        <v>1</v>
      </c>
      <c r="S46" s="14">
        <v>115</v>
      </c>
      <c r="T46" s="14">
        <v>40</v>
      </c>
      <c r="U46" s="30" t="s">
        <v>125</v>
      </c>
      <c r="V46" s="31">
        <v>20.58215</v>
      </c>
      <c r="W46" s="32" t="s">
        <v>19</v>
      </c>
    </row>
    <row r="47" ht="42" spans="1:23">
      <c r="A47" s="13">
        <v>44</v>
      </c>
      <c r="B47" s="14" t="s">
        <v>69</v>
      </c>
      <c r="C47" s="15" t="s">
        <v>70</v>
      </c>
      <c r="D47" s="16" t="s">
        <v>153</v>
      </c>
      <c r="E47" s="17" t="s">
        <v>123</v>
      </c>
      <c r="F47" s="18"/>
      <c r="G47" s="18" t="s">
        <v>100</v>
      </c>
      <c r="H47" s="19" t="s">
        <v>101</v>
      </c>
      <c r="I47" s="22" t="s">
        <v>124</v>
      </c>
      <c r="J47" s="23" t="s">
        <v>103</v>
      </c>
      <c r="K47" s="23" t="s">
        <v>104</v>
      </c>
      <c r="L47" s="14">
        <v>180</v>
      </c>
      <c r="M47" s="24" t="s">
        <v>105</v>
      </c>
      <c r="N47" s="25">
        <v>22136</v>
      </c>
      <c r="O47" s="14" t="s">
        <v>106</v>
      </c>
      <c r="P47" s="26">
        <v>8.49</v>
      </c>
      <c r="Q47" s="26">
        <v>40</v>
      </c>
      <c r="R47" s="26">
        <v>1</v>
      </c>
      <c r="S47" s="14">
        <v>115</v>
      </c>
      <c r="T47" s="14">
        <v>40</v>
      </c>
      <c r="U47" s="30" t="s">
        <v>125</v>
      </c>
      <c r="V47" s="31">
        <v>20.58215</v>
      </c>
      <c r="W47" s="32" t="s">
        <v>19</v>
      </c>
    </row>
    <row r="48" spans="1:23">
      <c r="A48" s="13">
        <v>45</v>
      </c>
      <c r="B48" s="14" t="s">
        <v>69</v>
      </c>
      <c r="C48" s="15" t="s">
        <v>70</v>
      </c>
      <c r="D48" s="16" t="s">
        <v>154</v>
      </c>
      <c r="E48" s="17" t="s">
        <v>123</v>
      </c>
      <c r="F48" s="18"/>
      <c r="G48" s="18" t="s">
        <v>100</v>
      </c>
      <c r="H48" s="19" t="s">
        <v>101</v>
      </c>
      <c r="I48" s="22" t="s">
        <v>124</v>
      </c>
      <c r="J48" s="23" t="s">
        <v>103</v>
      </c>
      <c r="K48" s="23" t="s">
        <v>104</v>
      </c>
      <c r="L48" s="14">
        <v>180</v>
      </c>
      <c r="M48" s="24" t="s">
        <v>105</v>
      </c>
      <c r="N48" s="25">
        <v>31324</v>
      </c>
      <c r="O48" s="14" t="s">
        <v>106</v>
      </c>
      <c r="P48" s="26">
        <v>8.49</v>
      </c>
      <c r="Q48" s="26">
        <v>40</v>
      </c>
      <c r="R48" s="26">
        <v>1</v>
      </c>
      <c r="S48" s="14">
        <v>115</v>
      </c>
      <c r="T48" s="14">
        <v>40</v>
      </c>
      <c r="U48" s="15" t="s">
        <v>47</v>
      </c>
      <c r="V48" s="31">
        <v>20.58215</v>
      </c>
      <c r="W48" s="32" t="s">
        <v>11</v>
      </c>
    </row>
    <row r="49" ht="42" spans="1:23">
      <c r="A49" s="13">
        <v>46</v>
      </c>
      <c r="B49" s="14" t="s">
        <v>69</v>
      </c>
      <c r="C49" s="15" t="s">
        <v>70</v>
      </c>
      <c r="D49" s="16" t="s">
        <v>155</v>
      </c>
      <c r="E49" s="17" t="s">
        <v>123</v>
      </c>
      <c r="F49" s="18"/>
      <c r="G49" s="18" t="s">
        <v>100</v>
      </c>
      <c r="H49" s="19" t="s">
        <v>101</v>
      </c>
      <c r="I49" s="22" t="s">
        <v>124</v>
      </c>
      <c r="J49" s="23" t="s">
        <v>103</v>
      </c>
      <c r="K49" s="23" t="s">
        <v>104</v>
      </c>
      <c r="L49" s="14">
        <v>180</v>
      </c>
      <c r="M49" s="24" t="s">
        <v>105</v>
      </c>
      <c r="N49" s="25">
        <v>3088</v>
      </c>
      <c r="O49" s="14" t="s">
        <v>106</v>
      </c>
      <c r="P49" s="26">
        <v>8.49</v>
      </c>
      <c r="Q49" s="26">
        <v>40</v>
      </c>
      <c r="R49" s="26">
        <v>1</v>
      </c>
      <c r="S49" s="14">
        <v>115</v>
      </c>
      <c r="T49" s="14">
        <v>40</v>
      </c>
      <c r="U49" s="30" t="s">
        <v>125</v>
      </c>
      <c r="V49" s="31">
        <v>20.58215</v>
      </c>
      <c r="W49" s="32" t="s">
        <v>19</v>
      </c>
    </row>
    <row r="50" ht="42" spans="1:23">
      <c r="A50" s="13">
        <v>47</v>
      </c>
      <c r="B50" s="14" t="s">
        <v>69</v>
      </c>
      <c r="C50" s="15" t="s">
        <v>70</v>
      </c>
      <c r="D50" s="16" t="s">
        <v>156</v>
      </c>
      <c r="E50" s="17" t="s">
        <v>123</v>
      </c>
      <c r="F50" s="18"/>
      <c r="G50" s="18" t="s">
        <v>100</v>
      </c>
      <c r="H50" s="19" t="s">
        <v>101</v>
      </c>
      <c r="I50" s="22" t="s">
        <v>124</v>
      </c>
      <c r="J50" s="23" t="s">
        <v>103</v>
      </c>
      <c r="K50" s="23" t="s">
        <v>104</v>
      </c>
      <c r="L50" s="14">
        <v>180</v>
      </c>
      <c r="M50" s="24" t="s">
        <v>105</v>
      </c>
      <c r="N50" s="25">
        <v>5197</v>
      </c>
      <c r="O50" s="14" t="s">
        <v>106</v>
      </c>
      <c r="P50" s="26">
        <v>8.49</v>
      </c>
      <c r="Q50" s="26">
        <v>40</v>
      </c>
      <c r="R50" s="26">
        <v>1</v>
      </c>
      <c r="S50" s="14">
        <v>115</v>
      </c>
      <c r="T50" s="14">
        <v>40</v>
      </c>
      <c r="U50" s="30" t="s">
        <v>125</v>
      </c>
      <c r="V50" s="31">
        <v>20.58215</v>
      </c>
      <c r="W50" s="32" t="s">
        <v>19</v>
      </c>
    </row>
    <row r="51" ht="42" spans="1:23">
      <c r="A51" s="13">
        <v>48</v>
      </c>
      <c r="B51" s="14" t="s">
        <v>69</v>
      </c>
      <c r="C51" s="15" t="s">
        <v>70</v>
      </c>
      <c r="D51" s="16" t="s">
        <v>157</v>
      </c>
      <c r="E51" s="17" t="s">
        <v>123</v>
      </c>
      <c r="F51" s="18"/>
      <c r="G51" s="18" t="s">
        <v>100</v>
      </c>
      <c r="H51" s="19" t="s">
        <v>101</v>
      </c>
      <c r="I51" s="22" t="s">
        <v>124</v>
      </c>
      <c r="J51" s="23" t="s">
        <v>103</v>
      </c>
      <c r="K51" s="23" t="s">
        <v>104</v>
      </c>
      <c r="L51" s="14">
        <v>180</v>
      </c>
      <c r="M51" s="24" t="s">
        <v>105</v>
      </c>
      <c r="N51" s="25">
        <v>4207</v>
      </c>
      <c r="O51" s="14" t="s">
        <v>106</v>
      </c>
      <c r="P51" s="26">
        <v>8.49</v>
      </c>
      <c r="Q51" s="26">
        <v>40</v>
      </c>
      <c r="R51" s="26">
        <v>1</v>
      </c>
      <c r="S51" s="14">
        <v>115</v>
      </c>
      <c r="T51" s="14">
        <v>40</v>
      </c>
      <c r="U51" s="30" t="s">
        <v>125</v>
      </c>
      <c r="V51" s="31">
        <v>20.58215</v>
      </c>
      <c r="W51" s="32" t="s">
        <v>19</v>
      </c>
    </row>
    <row r="52" spans="1:23">
      <c r="A52" s="13">
        <v>49</v>
      </c>
      <c r="B52" s="14" t="s">
        <v>69</v>
      </c>
      <c r="C52" s="15" t="s">
        <v>70</v>
      </c>
      <c r="D52" s="16" t="s">
        <v>158</v>
      </c>
      <c r="E52" s="17" t="s">
        <v>123</v>
      </c>
      <c r="F52" s="18"/>
      <c r="G52" s="18" t="s">
        <v>100</v>
      </c>
      <c r="H52" s="19" t="s">
        <v>101</v>
      </c>
      <c r="I52" s="22" t="s">
        <v>124</v>
      </c>
      <c r="J52" s="23" t="s">
        <v>103</v>
      </c>
      <c r="K52" s="23" t="s">
        <v>104</v>
      </c>
      <c r="L52" s="14">
        <v>180</v>
      </c>
      <c r="M52" s="24" t="s">
        <v>105</v>
      </c>
      <c r="N52" s="25">
        <v>35457</v>
      </c>
      <c r="O52" s="14" t="s">
        <v>106</v>
      </c>
      <c r="P52" s="26">
        <v>8.49</v>
      </c>
      <c r="Q52" s="26">
        <v>40</v>
      </c>
      <c r="R52" s="26">
        <v>1</v>
      </c>
      <c r="S52" s="14">
        <v>115</v>
      </c>
      <c r="T52" s="14">
        <v>40</v>
      </c>
      <c r="U52" s="15" t="s">
        <v>47</v>
      </c>
      <c r="V52" s="31">
        <v>20.58215</v>
      </c>
      <c r="W52" s="32" t="s">
        <v>11</v>
      </c>
    </row>
    <row r="53" ht="42" spans="1:23">
      <c r="A53" s="13">
        <v>50</v>
      </c>
      <c r="B53" s="14" t="s">
        <v>69</v>
      </c>
      <c r="C53" s="15" t="s">
        <v>70</v>
      </c>
      <c r="D53" s="16" t="s">
        <v>159</v>
      </c>
      <c r="E53" s="17" t="s">
        <v>123</v>
      </c>
      <c r="F53" s="18"/>
      <c r="G53" s="18" t="s">
        <v>100</v>
      </c>
      <c r="H53" s="19" t="s">
        <v>101</v>
      </c>
      <c r="I53" s="22" t="s">
        <v>124</v>
      </c>
      <c r="J53" s="23" t="s">
        <v>103</v>
      </c>
      <c r="K53" s="23" t="s">
        <v>104</v>
      </c>
      <c r="L53" s="14">
        <v>180</v>
      </c>
      <c r="M53" s="24" t="s">
        <v>105</v>
      </c>
      <c r="N53" s="25">
        <v>9631</v>
      </c>
      <c r="O53" s="14" t="s">
        <v>106</v>
      </c>
      <c r="P53" s="26">
        <v>8.49</v>
      </c>
      <c r="Q53" s="26">
        <v>40</v>
      </c>
      <c r="R53" s="26">
        <v>1</v>
      </c>
      <c r="S53" s="14">
        <v>115</v>
      </c>
      <c r="T53" s="14">
        <v>40</v>
      </c>
      <c r="U53" s="30" t="s">
        <v>125</v>
      </c>
      <c r="V53" s="31">
        <v>20.58215</v>
      </c>
      <c r="W53" s="32" t="s">
        <v>19</v>
      </c>
    </row>
    <row r="54" ht="42" spans="1:23">
      <c r="A54" s="13">
        <v>51</v>
      </c>
      <c r="B54" s="14" t="s">
        <v>69</v>
      </c>
      <c r="C54" s="15" t="s">
        <v>70</v>
      </c>
      <c r="D54" s="16" t="s">
        <v>160</v>
      </c>
      <c r="E54" s="17" t="s">
        <v>123</v>
      </c>
      <c r="F54" s="18"/>
      <c r="G54" s="18" t="s">
        <v>100</v>
      </c>
      <c r="H54" s="19" t="s">
        <v>101</v>
      </c>
      <c r="I54" s="22" t="s">
        <v>124</v>
      </c>
      <c r="J54" s="23" t="s">
        <v>103</v>
      </c>
      <c r="K54" s="23" t="s">
        <v>104</v>
      </c>
      <c r="L54" s="14">
        <v>180</v>
      </c>
      <c r="M54" s="24" t="s">
        <v>105</v>
      </c>
      <c r="N54" s="25">
        <v>23391</v>
      </c>
      <c r="O54" s="14" t="s">
        <v>106</v>
      </c>
      <c r="P54" s="26">
        <v>8.49</v>
      </c>
      <c r="Q54" s="26">
        <v>40</v>
      </c>
      <c r="R54" s="26">
        <v>1</v>
      </c>
      <c r="S54" s="14">
        <v>115</v>
      </c>
      <c r="T54" s="14">
        <v>40</v>
      </c>
      <c r="U54" s="30" t="s">
        <v>125</v>
      </c>
      <c r="V54" s="31">
        <v>20.58215</v>
      </c>
      <c r="W54" s="32" t="s">
        <v>19</v>
      </c>
    </row>
    <row r="55" spans="1:23">
      <c r="A55" s="13">
        <v>52</v>
      </c>
      <c r="B55" s="14" t="s">
        <v>69</v>
      </c>
      <c r="C55" s="15" t="s">
        <v>70</v>
      </c>
      <c r="D55" s="16" t="s">
        <v>161</v>
      </c>
      <c r="E55" s="17" t="s">
        <v>123</v>
      </c>
      <c r="F55" s="18"/>
      <c r="G55" s="18" t="s">
        <v>100</v>
      </c>
      <c r="H55" s="19" t="s">
        <v>101</v>
      </c>
      <c r="I55" s="22" t="s">
        <v>124</v>
      </c>
      <c r="J55" s="23" t="s">
        <v>103</v>
      </c>
      <c r="K55" s="23" t="s">
        <v>104</v>
      </c>
      <c r="L55" s="14">
        <v>180</v>
      </c>
      <c r="M55" s="24" t="s">
        <v>105</v>
      </c>
      <c r="N55" s="25">
        <v>31081</v>
      </c>
      <c r="O55" s="14" t="s">
        <v>106</v>
      </c>
      <c r="P55" s="26">
        <v>8.49</v>
      </c>
      <c r="Q55" s="26">
        <v>40</v>
      </c>
      <c r="R55" s="26">
        <v>1</v>
      </c>
      <c r="S55" s="14">
        <v>115</v>
      </c>
      <c r="T55" s="14">
        <v>40</v>
      </c>
      <c r="U55" s="15" t="s">
        <v>47</v>
      </c>
      <c r="V55" s="31">
        <v>20.58215</v>
      </c>
      <c r="W55" s="32" t="s">
        <v>11</v>
      </c>
    </row>
    <row r="56" ht="42" spans="1:23">
      <c r="A56" s="13">
        <v>53</v>
      </c>
      <c r="B56" s="14" t="s">
        <v>69</v>
      </c>
      <c r="C56" s="15" t="s">
        <v>70</v>
      </c>
      <c r="D56" s="16" t="s">
        <v>162</v>
      </c>
      <c r="E56" s="17" t="s">
        <v>123</v>
      </c>
      <c r="F56" s="18"/>
      <c r="G56" s="18" t="s">
        <v>100</v>
      </c>
      <c r="H56" s="19" t="s">
        <v>101</v>
      </c>
      <c r="I56" s="22" t="s">
        <v>124</v>
      </c>
      <c r="J56" s="23" t="s">
        <v>103</v>
      </c>
      <c r="K56" s="23" t="s">
        <v>104</v>
      </c>
      <c r="L56" s="14">
        <v>180</v>
      </c>
      <c r="M56" s="24" t="s">
        <v>105</v>
      </c>
      <c r="N56" s="25">
        <v>3322</v>
      </c>
      <c r="O56" s="14" t="s">
        <v>106</v>
      </c>
      <c r="P56" s="26">
        <v>8.49</v>
      </c>
      <c r="Q56" s="26">
        <v>40</v>
      </c>
      <c r="R56" s="26">
        <v>1</v>
      </c>
      <c r="S56" s="14">
        <v>115</v>
      </c>
      <c r="T56" s="14">
        <v>40</v>
      </c>
      <c r="U56" s="30" t="s">
        <v>125</v>
      </c>
      <c r="V56" s="31">
        <v>20.58215</v>
      </c>
      <c r="W56" s="32" t="s">
        <v>19</v>
      </c>
    </row>
    <row r="57" ht="42" spans="1:23">
      <c r="A57" s="13">
        <v>54</v>
      </c>
      <c r="B57" s="14" t="s">
        <v>69</v>
      </c>
      <c r="C57" s="15" t="s">
        <v>70</v>
      </c>
      <c r="D57" s="16" t="s">
        <v>163</v>
      </c>
      <c r="E57" s="17" t="s">
        <v>123</v>
      </c>
      <c r="F57" s="18"/>
      <c r="G57" s="18" t="s">
        <v>100</v>
      </c>
      <c r="H57" s="19" t="s">
        <v>101</v>
      </c>
      <c r="I57" s="22" t="s">
        <v>124</v>
      </c>
      <c r="J57" s="23" t="s">
        <v>103</v>
      </c>
      <c r="K57" s="23" t="s">
        <v>104</v>
      </c>
      <c r="L57" s="14">
        <v>180</v>
      </c>
      <c r="M57" s="24" t="s">
        <v>105</v>
      </c>
      <c r="N57" s="25">
        <v>6252</v>
      </c>
      <c r="O57" s="14" t="s">
        <v>106</v>
      </c>
      <c r="P57" s="26">
        <v>8.49</v>
      </c>
      <c r="Q57" s="26">
        <v>40</v>
      </c>
      <c r="R57" s="26">
        <v>1</v>
      </c>
      <c r="S57" s="14">
        <v>115</v>
      </c>
      <c r="T57" s="14">
        <v>40</v>
      </c>
      <c r="U57" s="30" t="s">
        <v>125</v>
      </c>
      <c r="V57" s="31">
        <v>20.58215</v>
      </c>
      <c r="W57" s="32" t="s">
        <v>19</v>
      </c>
    </row>
    <row r="58" ht="42" spans="1:23">
      <c r="A58" s="13">
        <v>55</v>
      </c>
      <c r="B58" s="14" t="s">
        <v>69</v>
      </c>
      <c r="C58" s="15" t="s">
        <v>70</v>
      </c>
      <c r="D58" s="16" t="s">
        <v>164</v>
      </c>
      <c r="E58" s="17" t="s">
        <v>123</v>
      </c>
      <c r="F58" s="18"/>
      <c r="G58" s="18" t="s">
        <v>100</v>
      </c>
      <c r="H58" s="19" t="s">
        <v>101</v>
      </c>
      <c r="I58" s="22" t="s">
        <v>124</v>
      </c>
      <c r="J58" s="23" t="s">
        <v>103</v>
      </c>
      <c r="K58" s="23" t="s">
        <v>104</v>
      </c>
      <c r="L58" s="14">
        <v>180</v>
      </c>
      <c r="M58" s="24" t="s">
        <v>105</v>
      </c>
      <c r="N58" s="25">
        <v>6068</v>
      </c>
      <c r="O58" s="14" t="s">
        <v>106</v>
      </c>
      <c r="P58" s="26">
        <v>8.49</v>
      </c>
      <c r="Q58" s="26">
        <v>40</v>
      </c>
      <c r="R58" s="26">
        <v>1</v>
      </c>
      <c r="S58" s="14">
        <v>115</v>
      </c>
      <c r="T58" s="14">
        <v>40</v>
      </c>
      <c r="U58" s="30" t="s">
        <v>125</v>
      </c>
      <c r="V58" s="31">
        <v>20.58215</v>
      </c>
      <c r="W58" s="32" t="s">
        <v>19</v>
      </c>
    </row>
  </sheetData>
  <autoFilter ref="A3:W58">
    <extLst/>
  </autoFilter>
  <mergeCells count="2">
    <mergeCell ref="A1:W1"/>
    <mergeCell ref="A2:W2"/>
  </mergeCells>
  <dataValidations count="3">
    <dataValidation allowBlank="1" showInputMessage="1" showErrorMessage="1" sqref="D45957 D45959 D111493 D111495 D177029 D177031 D242565 D242567 D308101 D308103 D373637 D373639 D439173 D439175 D504709 D504711 D570245 D570247 D635781 D635783 D701317 D701319 D766853 D766855 D832389 D832391 D897925 D897927 D963461 D963463"/>
    <dataValidation type="custom" allowBlank="1" showErrorMessage="1" errorTitle="拒绝重复输入" error="当前输入的内容，与本区域的其他单元格内容重复。" sqref="D46077:D46506 D111613:D112042 D177149:D177578 D242685:D243114 D308221:D308650 D373757:D374186 D439293:D439722 D504829:D505258 D570365:D570794 D635901:D636330 D701437:D701866 D766973:D767402 D832509:D832938 D898045:D898474 D963581:D964010" errorStyle="warning">
      <formula1/>
    </dataValidation>
    <dataValidation allowBlank="1" showInputMessage="1" showErrorMessage="1" error="最长为100个字母与数字或者50个汉字&#10;" sqref="E52956:E52991 E118492:E118527 E184028:E184063 E249564:E249599 E315100:E315135 E380636:E380671 E446172:E446207 E511708:E511743 E577244:E577279 E642780:E642815 E708316:E708351 E773852:E773887 E839388:E839423 E904924:E904959 E970460:E970495"/>
  </dataValidations>
  <pageMargins left="0.700694444444445" right="0.700694444444445" top="0.751388888888889" bottom="0.751388888888889" header="0.298611111111111" footer="0.298611111111111"/>
  <pageSetup paperSize="9" scale="80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潮州</vt:lpstr>
      <vt:lpstr>车辆明细表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2018-06-05T16:32:00Z</dcterms:created>
  <dcterms:modified xsi:type="dcterms:W3CDTF">2018-08-17T10:20:14Z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