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11" firstSheet="1" activeTab="21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</sheets>
  <externalReferences>
    <externalReference r:id="rId25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'7'!$A$1:$D$15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<sst xmlns="http://schemas.openxmlformats.org/spreadsheetml/2006/main" count="769" uniqueCount="227">
  <si>
    <t>潮州市主要经济指标</t>
  </si>
  <si>
    <t>指  标  名  称</t>
  </si>
  <si>
    <t>计算        单位</t>
  </si>
  <si>
    <t>1-11月</t>
  </si>
  <si>
    <t>同 比     增长%</t>
  </si>
  <si>
    <t>生产总值(GDP)（1-3季度）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</si>
  <si>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</si>
  <si>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</si>
  <si>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</si>
  <si>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</si>
  <si>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</si>
  <si>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</si>
  <si>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</si>
  <si>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</si>
  <si>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</si>
  <si>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</si>
  <si>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</si>
  <si>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</si>
  <si>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</si>
  <si>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</si>
  <si>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</si>
  <si>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</si>
  <si>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</si>
  <si>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</si>
  <si>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</si>
  <si>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</si>
  <si>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</si>
  <si>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</si>
  <si>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</si>
  <si>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</si>
  <si>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</si>
  <si>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</si>
  <si>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</si>
  <si>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</si>
  <si>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</si>
  <si>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</si>
  <si>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</si>
  <si>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</si>
  <si>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</si>
  <si>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</si>
  <si>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</si>
  <si>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</si>
  <si>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饶平县主要经济指标</t>
  </si>
  <si>
    <t>饶平用电量</t>
  </si>
  <si>
    <t>规模以上工业主要生产指标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</si>
  <si>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</si>
  <si>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</si>
  <si>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</si>
  <si>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</si>
  <si>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</si>
  <si>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</si>
  <si>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</si>
  <si>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</si>
  <si>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</si>
  <si>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</si>
  <si>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</si>
  <si>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</si>
  <si>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</si>
  <si>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</si>
  <si>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</si>
  <si>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</si>
  <si>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</si>
  <si>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</si>
  <si>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</si>
  <si>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</si>
  <si>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</si>
  <si>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</si>
  <si>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</si>
  <si>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</si>
  <si>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</si>
  <si>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</si>
  <si>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1-10月</t>
  </si>
  <si>
    <t>企业单位数</t>
  </si>
  <si>
    <t>资产总计</t>
  </si>
  <si>
    <t>负债总计</t>
  </si>
  <si>
    <t>主营业务收入</t>
  </si>
  <si>
    <t>主营业务成本</t>
  </si>
  <si>
    <t>销售费用</t>
  </si>
  <si>
    <t>管理费用</t>
  </si>
  <si>
    <t>财务费用</t>
  </si>
  <si>
    <t>利润总额</t>
  </si>
  <si>
    <t>产成品存货</t>
  </si>
  <si>
    <t>应收帐款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</si>
  <si>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</si>
  <si>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</si>
  <si>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</si>
  <si>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</si>
  <si>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</si>
  <si>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</t>
  </si>
  <si>
    <t>规模以上工业销售产值</t>
  </si>
  <si>
    <t>固定资产投资</t>
  </si>
  <si>
    <t>1-11 月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</si>
  <si>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</si>
  <si>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</si>
  <si>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</si>
  <si>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</si>
  <si>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</si>
  <si>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</si>
  <si>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</si>
  <si>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</si>
  <si>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</si>
  <si>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</si>
  <si>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</si>
  <si>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</si>
  <si>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</si>
  <si>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</si>
  <si>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商业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</si>
  <si>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</si>
  <si>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</si>
  <si>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</si>
  <si>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</si>
  <si>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  凤泉湖高新区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</si>
  <si>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</si>
  <si>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</si>
  <si>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</si>
  <si>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</si>
  <si>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</si>
  <si>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</si>
  <si>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价格指数</t>
  </si>
  <si>
    <t xml:space="preserve"> 11月环比指数</t>
  </si>
  <si>
    <t xml:space="preserve"> 11 月同比指数</t>
  </si>
  <si>
    <t>1- 11 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</si>
  <si>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</si>
  <si>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</si>
  <si>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</si>
  <si>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</si>
  <si>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</si>
  <si>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</si>
  <si>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</si>
  <si>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</si>
  <si>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</si>
  <si>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</si>
  <si>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</si>
  <si>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</si>
  <si>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</si>
  <si>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</si>
  <si>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</si>
  <si>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</si>
  <si>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</si>
  <si>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</si>
  <si>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</si>
  <si>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</si>
  <si>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</si>
  <si>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</si>
  <si>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</si>
  <si>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</si>
  <si>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</si>
  <si>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</si>
  <si>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</si>
  <si>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</si>
  <si>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</si>
  <si>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</si>
  <si>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</si>
  <si>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</si>
  <si>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</si>
  <si>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</si>
  <si>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</si>
  <si>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</si>
  <si>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</si>
  <si>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</si>
  <si>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</si>
  <si>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</si>
  <si>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</si>
  <si>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</si>
  <si>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</si>
  <si>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</si>
  <si>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计算       单位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</si>
  <si>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</si>
  <si>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</si>
  <si>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</si>
  <si>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</si>
  <si>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</si>
  <si>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工商登记私营企业期末数（1-3季度）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</si>
  <si>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</si>
  <si>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</si>
  <si>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</si>
  <si>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</si>
  <si>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</si>
  <si>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旅游、城乡居民生活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</si>
  <si>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</si>
  <si>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</si>
  <si>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</si>
  <si>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</si>
  <si>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</si>
  <si>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</si>
  <si>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</si>
  <si>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</si>
  <si>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</si>
  <si>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</si>
  <si>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客房出租率</t>
  </si>
  <si>
    <t>城乡居民人均可支配收入</t>
  </si>
  <si>
    <t>元</t>
  </si>
  <si>
    <t xml:space="preserve">  #城镇居民人均可支配收入</t>
  </si>
  <si>
    <t xml:space="preserve">   农村居民人均可支配收入</t>
  </si>
  <si>
    <t>注：城乡居民人均可支配收入为季度数。</t>
  </si>
  <si>
    <t>近2年主要经济指标（各月）</t>
  </si>
  <si>
    <t>时间</t>
  </si>
  <si>
    <t>累计总量（亿元）</t>
  </si>
  <si>
    <t>同比增长
（%）</t>
  </si>
  <si>
    <t>2016年</t>
  </si>
  <si>
    <t>11月</t>
  </si>
  <si>
    <t>12月</t>
  </si>
  <si>
    <t>2017年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</si>
  <si>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</si>
  <si>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</si>
  <si>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</si>
  <si>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</si>
  <si>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</si>
  <si>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</si>
  <si>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</si>
  <si>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</si>
  <si>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</si>
  <si>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2018年</t>
  </si>
  <si>
    <t>累计总量
（亿千瓦时）</t>
  </si>
  <si>
    <t>累计总量
（亿元）</t>
  </si>
  <si>
    <t>国税国内税收收入</t>
  </si>
  <si>
    <t>工业增值税</t>
  </si>
  <si>
    <t>地税税收收入</t>
  </si>
  <si>
    <t>居民消费价格指数</t>
  </si>
  <si>
    <t>累计总量</t>
  </si>
  <si>
    <t>同比增长</t>
  </si>
  <si>
    <t>（上年同期=100）</t>
  </si>
  <si>
    <t>（亿元）</t>
  </si>
  <si>
    <t>（%）</t>
  </si>
  <si>
    <t>累计指数</t>
  </si>
  <si>
    <t>增减百分点</t>
  </si>
  <si>
    <t>总量
（亿元）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</si>
</sst>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$&quot;_-;\-* #,##0.00&quot;$&quot;_-;_-* &quot;-&quot;??&quot;$&quot;_-;_-@_-"/>
    <numFmt numFmtId="177" formatCode="&quot;$&quot;#,##0.00_);[Red]\(&quot;$&quot;#,##0.00\)"/>
    <numFmt numFmtId="178" formatCode="_(&quot;$&quot;* #,##0_);_(&quot;$&quot;* \(#,##0\);_(&quot;$&quot;* &quot;-&quot;_);_(@_)"/>
    <numFmt numFmtId="179" formatCode="\$#,##0_);[Red]&quot;($&quot;#,##0\)"/>
    <numFmt numFmtId="180" formatCode="#\ ??/??"/>
    <numFmt numFmtId="181" formatCode="_ &quot;￥&quot;* #,##0_ ;_ &quot;￥&quot;* \-#,##0_ ;_ &quot;￥&quot;* \-_ ;_ @_ "/>
    <numFmt numFmtId="182" formatCode="_ &quot;￥&quot;* #,##0.00_ ;_ &quot;￥&quot;* \-#,##0.00_ ;_ &quot;￥&quot;* \-??_ ;_ @_ "/>
    <numFmt numFmtId="183" formatCode="&quot;$&quot;\ #,##0_-;[Red]&quot;$&quot;\ #,##0\-"/>
    <numFmt numFmtId="184" formatCode="&quot;$&quot;#,##0_);[Red]\(&quot;$&quot;#,##0\)"/>
    <numFmt numFmtId="185" formatCode="yy\.mm\.dd"/>
    <numFmt numFmtId="186" formatCode="0.00_)"/>
    <numFmt numFmtId="187" formatCode="_-&quot;$&quot;\ * #,##0_-;_-&quot;$&quot;\ * #,##0\-;_-&quot;$&quot;\ * &quot;-&quot;_-;_-@_-"/>
    <numFmt numFmtId="188" formatCode="0.0"/>
    <numFmt numFmtId="189" formatCode="_-* #,##0.00_$_-;\-* #,##0.00_$_-;_-* &quot;-&quot;??_$_-;_-@_-"/>
    <numFmt numFmtId="190" formatCode="_-* #,##0.00_-;\-* #,##0.00_-;_-* &quot;-&quot;??_-;_-@_-"/>
    <numFmt numFmtId="191" formatCode="#,##0;\(#,##0\)"/>
    <numFmt numFmtId="192" formatCode="_-&quot;$&quot;\ * #,##0.00_-;_-&quot;$&quot;\ * #,##0.00\-;_-&quot;$&quot;\ * &quot;-&quot;??_-;_-@_-"/>
    <numFmt numFmtId="193" formatCode="\$#,##0.00;\(\$#,##0.00\)"/>
    <numFmt numFmtId="194" formatCode="\$#,##0;\(\$#,##0\)"/>
    <numFmt numFmtId="195" formatCode="&quot;$&quot;\ #,##0.00_-;[Red]&quot;$&quot;\ #,##0.00\-"/>
    <numFmt numFmtId="196" formatCode="_(&quot;$&quot;* #,##0.00_);_(&quot;$&quot;* \(#,##0.00\);_(&quot;$&quot;* &quot;-&quot;??_);_(@_)"/>
    <numFmt numFmtId="197" formatCode="_-* #,##0_$_-;\-* #,##0_$_-;_-* &quot;-&quot;_$_-;_-@_-"/>
    <numFmt numFmtId="198" formatCode="#,##0;\-#,##0;&quot;-&quot;"/>
    <numFmt numFmtId="199" formatCode="#,##0.0_);\(#,##0.0\)"/>
    <numFmt numFmtId="200" formatCode="_-* #,##0&quot;$&quot;_-;\-* #,##0&quot;$&quot;_-;_-* &quot;-&quot;&quot;$&quot;_-;_-@_-"/>
    <numFmt numFmtId="201" formatCode="0.00_);[Red]\(0.00\)"/>
    <numFmt numFmtId="202" formatCode="0.0_ "/>
    <numFmt numFmtId="203" formatCode="0.00_ "/>
    <numFmt numFmtId="204" formatCode="0_ "/>
    <numFmt numFmtId="205" formatCode="0_);[Red]\(0\)"/>
  </numFmts>
  <fonts count="94">
    <font>
      <sz val="12"/>
      <name val="宋体"/>
      <family val="0"/>
    </font>
    <font>
      <sz val="12"/>
      <name val="仿宋_GB2312"/>
      <family val="3"/>
    </font>
    <font>
      <b/>
      <sz val="14"/>
      <name val="黑体"/>
      <family val="3"/>
    </font>
    <font>
      <b/>
      <sz val="9"/>
      <name val="仿宋"/>
      <family val="3"/>
    </font>
    <font>
      <sz val="9"/>
      <name val="仿宋_GB2312"/>
      <family val="3"/>
    </font>
    <font>
      <sz val="10"/>
      <color indexed="10"/>
      <name val="仿宋_GB2312"/>
      <family val="3"/>
    </font>
    <font>
      <b/>
      <sz val="7"/>
      <name val="仿宋"/>
      <family val="3"/>
    </font>
    <font>
      <b/>
      <sz val="9"/>
      <name val="仿宋_GB2312"/>
      <family val="3"/>
    </font>
    <font>
      <sz val="12"/>
      <color indexed="8"/>
      <name val="仿宋_GB2312"/>
      <family val="3"/>
    </font>
    <font>
      <b/>
      <sz val="9"/>
      <color indexed="8"/>
      <name val="仿宋"/>
      <family val="3"/>
    </font>
    <font>
      <b/>
      <sz val="12"/>
      <name val="黑体"/>
      <family val="3"/>
    </font>
    <font>
      <b/>
      <sz val="13"/>
      <name val="黑体"/>
      <family val="3"/>
    </font>
    <font>
      <b/>
      <sz val="8"/>
      <name val="仿宋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sz val="12"/>
      <color indexed="8"/>
      <name val="楷体_GB2312"/>
      <family val="0"/>
    </font>
    <font>
      <sz val="10.5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2"/>
      <color indexed="20"/>
      <name val="楷体_GB2312"/>
      <family val="0"/>
    </font>
    <font>
      <sz val="10.5"/>
      <color indexed="17"/>
      <name val="宋体"/>
      <family val="0"/>
    </font>
    <font>
      <b/>
      <sz val="14"/>
      <name val="楷体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b/>
      <sz val="12"/>
      <color indexed="63"/>
      <name val="楷体_GB2312"/>
      <family val="0"/>
    </font>
    <font>
      <b/>
      <sz val="11"/>
      <color indexed="63"/>
      <name val="宋体"/>
      <family val="0"/>
    </font>
    <font>
      <sz val="12"/>
      <color indexed="17"/>
      <name val="楷体_GB2312"/>
      <family val="0"/>
    </font>
    <font>
      <sz val="10"/>
      <name val="Arial"/>
      <family val="2"/>
    </font>
    <font>
      <b/>
      <sz val="10"/>
      <name val="Tms Rmn"/>
      <family val="2"/>
    </font>
    <font>
      <b/>
      <sz val="11"/>
      <color indexed="56"/>
      <name val="楷体_GB2312"/>
      <family val="0"/>
    </font>
    <font>
      <sz val="12"/>
      <color indexed="17"/>
      <name val="宋体"/>
      <family val="0"/>
    </font>
    <font>
      <b/>
      <sz val="12"/>
      <color indexed="52"/>
      <name val="楷体_GB2312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name val="Geneva"/>
      <family val="2"/>
    </font>
    <font>
      <b/>
      <sz val="11"/>
      <color indexed="56"/>
      <name val="宋体"/>
      <family val="0"/>
    </font>
    <font>
      <sz val="11"/>
      <name val="ＭＳ Ｐゴシック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2"/>
      <name val="Courier"/>
      <family val="2"/>
    </font>
    <font>
      <sz val="12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60"/>
      <name val="楷体_GB2312"/>
      <family val="0"/>
    </font>
    <font>
      <b/>
      <sz val="15"/>
      <color indexed="56"/>
      <name val="楷体_GB2312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楷体_GB2312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sz val="10"/>
      <name val="楷体"/>
      <family val="3"/>
    </font>
    <font>
      <sz val="10"/>
      <name val="Courier"/>
      <family val="2"/>
    </font>
    <font>
      <sz val="12"/>
      <name val="????"/>
      <family val="2"/>
    </font>
    <font>
      <sz val="12"/>
      <name val="Helv"/>
      <family val="2"/>
    </font>
    <font>
      <sz val="7"/>
      <name val="Small Fonts"/>
      <family val="2"/>
    </font>
    <font>
      <sz val="12"/>
      <color indexed="9"/>
      <name val="楷体_GB2312"/>
      <family val="0"/>
    </font>
    <font>
      <sz val="10"/>
      <color indexed="20"/>
      <name val="宋体"/>
      <family val="0"/>
    </font>
    <font>
      <b/>
      <sz val="10"/>
      <name val="MS Sans Serif"/>
      <family val="2"/>
    </font>
    <font>
      <sz val="12"/>
      <name val="官帕眉"/>
      <family val="0"/>
    </font>
    <font>
      <sz val="12"/>
      <color indexed="16"/>
      <name val="宋体"/>
      <family val="0"/>
    </font>
    <font>
      <sz val="11"/>
      <name val="宋体"/>
      <family val="0"/>
    </font>
    <font>
      <sz val="12"/>
      <name val="바탕체"/>
      <family val="3"/>
    </font>
    <font>
      <b/>
      <sz val="9"/>
      <name val="Arial"/>
      <family val="2"/>
    </font>
    <font>
      <sz val="10"/>
      <color indexed="17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楷体_GB2312"/>
      <family val="0"/>
    </font>
    <font>
      <sz val="12"/>
      <color indexed="62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0"/>
      <color indexed="8"/>
      <name val="Arial"/>
      <family val="2"/>
    </font>
    <font>
      <b/>
      <sz val="12"/>
      <color indexed="9"/>
      <name val="楷体_GB2312"/>
      <family val="0"/>
    </font>
    <font>
      <sz val="12"/>
      <color indexed="9"/>
      <name val="Helv"/>
      <family val="2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21" fillId="3" borderId="0" applyNumberFormat="0" applyBorder="0" applyAlignment="0" applyProtection="0"/>
    <xf numFmtId="0" fontId="44" fillId="4" borderId="1" applyNumberFormat="0" applyAlignment="0" applyProtection="0"/>
    <xf numFmtId="0" fontId="2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1" fillId="6" borderId="0" applyNumberFormat="0" applyBorder="0" applyAlignment="0" applyProtection="0"/>
    <xf numFmtId="0" fontId="43" fillId="7" borderId="1" applyNumberFormat="0" applyAlignment="0" applyProtection="0"/>
    <xf numFmtId="0" fontId="17" fillId="0" borderId="0">
      <alignment/>
      <protection/>
    </xf>
    <xf numFmtId="0" fontId="20" fillId="8" borderId="0" applyNumberFormat="0" applyBorder="0" applyAlignment="0" applyProtection="0"/>
    <xf numFmtId="0" fontId="62" fillId="0" borderId="0" applyNumberFormat="0" applyFill="0" applyBorder="0" applyAlignment="0" applyProtection="0"/>
    <xf numFmtId="185" fontId="39" fillId="0" borderId="2" applyFill="0" applyProtection="0">
      <alignment horizontal="right"/>
    </xf>
    <xf numFmtId="0" fontId="20" fillId="8" borderId="0" applyNumberFormat="0" applyBorder="0" applyAlignment="0" applyProtection="0"/>
    <xf numFmtId="0" fontId="63" fillId="9" borderId="0" applyNumberFormat="0" applyBorder="0" applyAlignment="0" applyProtection="0"/>
    <xf numFmtId="0" fontId="27" fillId="6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20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7" fillId="11" borderId="0" applyNumberFormat="0" applyBorder="0" applyAlignment="0" applyProtection="0"/>
    <xf numFmtId="0" fontId="24" fillId="8" borderId="0" applyNumberFormat="0" applyBorder="0" applyAlignment="0" applyProtection="0"/>
    <xf numFmtId="0" fontId="3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31" fillId="0" borderId="5" applyNumberFormat="0" applyFill="0" applyAlignment="0" applyProtection="0"/>
    <xf numFmtId="0" fontId="27" fillId="12" borderId="0" applyNumberFormat="0" applyBorder="0" applyAlignment="0" applyProtection="0"/>
    <xf numFmtId="0" fontId="49" fillId="0" borderId="6" applyNumberFormat="0" applyFill="0" applyAlignment="0" applyProtection="0"/>
    <xf numFmtId="0" fontId="27" fillId="13" borderId="0" applyNumberFormat="0" applyBorder="0" applyAlignment="0" applyProtection="0"/>
    <xf numFmtId="0" fontId="37" fillId="7" borderId="7" applyNumberFormat="0" applyAlignment="0" applyProtection="0"/>
    <xf numFmtId="0" fontId="44" fillId="4" borderId="1" applyNumberFormat="0" applyAlignment="0" applyProtection="0"/>
    <xf numFmtId="0" fontId="59" fillId="7" borderId="1" applyNumberFormat="0" applyAlignment="0" applyProtection="0"/>
    <xf numFmtId="0" fontId="18" fillId="14" borderId="0" applyNumberFormat="0" applyBorder="0" applyAlignment="0" applyProtection="0"/>
    <xf numFmtId="0" fontId="55" fillId="15" borderId="8" applyNumberFormat="0" applyAlignment="0" applyProtection="0"/>
    <xf numFmtId="0" fontId="30" fillId="3" borderId="0" applyNumberFormat="0" applyBorder="0" applyAlignment="0" applyProtection="0"/>
    <xf numFmtId="0" fontId="21" fillId="4" borderId="0" applyNumberFormat="0" applyBorder="0" applyAlignment="0" applyProtection="0"/>
    <xf numFmtId="179" fontId="0" fillId="0" borderId="0" applyFill="0" applyBorder="0" applyAlignment="0" applyProtection="0"/>
    <xf numFmtId="0" fontId="30" fillId="3" borderId="0" applyNumberFormat="0" applyBorder="0" applyAlignment="0" applyProtection="0"/>
    <xf numFmtId="0" fontId="27" fillId="16" borderId="0" applyNumberFormat="0" applyBorder="0" applyAlignment="0" applyProtection="0"/>
    <xf numFmtId="0" fontId="20" fillId="8" borderId="0" applyNumberFormat="0" applyBorder="0" applyAlignment="0" applyProtection="0"/>
    <xf numFmtId="0" fontId="51" fillId="0" borderId="9" applyNumberFormat="0" applyFill="0" applyAlignment="0" applyProtection="0"/>
    <xf numFmtId="0" fontId="19" fillId="14" borderId="0" applyNumberFormat="0" applyBorder="0" applyAlignment="0" applyProtection="0"/>
    <xf numFmtId="0" fontId="45" fillId="0" borderId="10" applyNumberFormat="0" applyFill="0" applyAlignment="0" applyProtection="0"/>
    <xf numFmtId="0" fontId="30" fillId="3" borderId="0" applyNumberFormat="0" applyBorder="0" applyAlignment="0" applyProtection="0"/>
    <xf numFmtId="0" fontId="49" fillId="0" borderId="6" applyNumberFormat="0" applyFill="0" applyAlignment="0" applyProtection="0"/>
    <xf numFmtId="0" fontId="35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0" applyNumberFormat="0" applyBorder="0" applyAlignment="0" applyProtection="0"/>
    <xf numFmtId="0" fontId="2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6" fillId="7" borderId="7" applyNumberFormat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41" fontId="15" fillId="0" borderId="0" applyFont="0" applyFill="0" applyBorder="0" applyAlignment="0" applyProtection="0"/>
    <xf numFmtId="0" fontId="27" fillId="21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2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7" fillId="22" borderId="0" applyNumberFormat="0" applyBorder="0" applyAlignment="0" applyProtection="0"/>
    <xf numFmtId="0" fontId="21" fillId="20" borderId="0" applyNumberFormat="0" applyBorder="0" applyAlignment="0" applyProtection="0"/>
    <xf numFmtId="0" fontId="19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7" fillId="0" borderId="0">
      <alignment/>
      <protection/>
    </xf>
    <xf numFmtId="0" fontId="33" fillId="0" borderId="0">
      <alignment/>
      <protection/>
    </xf>
    <xf numFmtId="0" fontId="30" fillId="3" borderId="0" applyNumberFormat="0" applyBorder="0" applyAlignment="0" applyProtection="0"/>
    <xf numFmtId="0" fontId="57" fillId="17" borderId="0" applyNumberFormat="0" applyBorder="0" applyAlignment="0" applyProtection="0"/>
    <xf numFmtId="0" fontId="21" fillId="24" borderId="0" applyNumberFormat="0" applyBorder="0" applyAlignment="0" applyProtection="0"/>
    <xf numFmtId="0" fontId="27" fillId="25" borderId="0" applyNumberFormat="0" applyBorder="0" applyAlignment="0" applyProtection="0"/>
    <xf numFmtId="0" fontId="33" fillId="0" borderId="0">
      <alignment/>
      <protection/>
    </xf>
    <xf numFmtId="0" fontId="17" fillId="0" borderId="0">
      <alignment/>
      <protection/>
    </xf>
    <xf numFmtId="186" fontId="66" fillId="0" borderId="0">
      <alignment/>
      <protection/>
    </xf>
    <xf numFmtId="0" fontId="42" fillId="26" borderId="0" applyNumberFormat="0" applyBorder="0" applyAlignment="0" applyProtection="0"/>
    <xf numFmtId="0" fontId="17" fillId="0" borderId="0">
      <alignment/>
      <protection/>
    </xf>
    <xf numFmtId="0" fontId="38" fillId="3" borderId="0" applyNumberFormat="0" applyBorder="0" applyAlignment="0" applyProtection="0"/>
    <xf numFmtId="0" fontId="17" fillId="0" borderId="0">
      <alignment/>
      <protection locked="0"/>
    </xf>
    <xf numFmtId="4" fontId="34" fillId="0" borderId="0" applyFont="0" applyFill="0" applyBorder="0" applyAlignment="0" applyProtection="0"/>
    <xf numFmtId="0" fontId="39" fillId="0" borderId="0">
      <alignment/>
      <protection/>
    </xf>
    <xf numFmtId="0" fontId="67" fillId="0" borderId="0">
      <alignment/>
      <protection/>
    </xf>
    <xf numFmtId="0" fontId="39" fillId="0" borderId="0">
      <alignment/>
      <protection/>
    </xf>
    <xf numFmtId="0" fontId="48" fillId="0" borderId="0">
      <alignment/>
      <protection/>
    </xf>
    <xf numFmtId="0" fontId="15" fillId="27" borderId="0" applyNumberFormat="0" applyBorder="0" applyAlignment="0" applyProtection="0"/>
    <xf numFmtId="49" fontId="39" fillId="0" borderId="0" applyFont="0" applyFill="0" applyBorder="0" applyAlignment="0" applyProtection="0"/>
    <xf numFmtId="0" fontId="28" fillId="0" borderId="4" applyNumberFormat="0" applyFill="0" applyAlignment="0" applyProtection="0"/>
    <xf numFmtId="0" fontId="17" fillId="0" borderId="0">
      <alignment/>
      <protection/>
    </xf>
    <xf numFmtId="0" fontId="48" fillId="0" borderId="0">
      <alignment/>
      <protection/>
    </xf>
    <xf numFmtId="0" fontId="15" fillId="28" borderId="0" applyNumberFormat="0" applyBorder="0" applyAlignment="0" applyProtection="0"/>
    <xf numFmtId="0" fontId="30" fillId="2" borderId="0" applyNumberFormat="0" applyBorder="0" applyAlignment="0" applyProtection="0"/>
    <xf numFmtId="0" fontId="21" fillId="19" borderId="0" applyNumberFormat="0" applyBorder="0" applyAlignment="0" applyProtection="0"/>
    <xf numFmtId="0" fontId="15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18" fillId="19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31" fillId="0" borderId="5" applyNumberFormat="0" applyFill="0" applyAlignment="0" applyProtection="0"/>
    <xf numFmtId="0" fontId="20" fillId="8" borderId="0" applyNumberFormat="0" applyBorder="0" applyAlignment="0" applyProtection="0"/>
    <xf numFmtId="0" fontId="25" fillId="2" borderId="0" applyNumberFormat="0" applyBorder="0" applyAlignment="0" applyProtection="0"/>
    <xf numFmtId="0" fontId="18" fillId="14" borderId="0" applyNumberFormat="0" applyBorder="0" applyAlignment="0" applyProtection="0"/>
    <xf numFmtId="187" fontId="39" fillId="0" borderId="0" applyFont="0" applyFill="0" applyBorder="0" applyAlignment="0" applyProtection="0"/>
    <xf numFmtId="0" fontId="21" fillId="0" borderId="0">
      <alignment vertical="center"/>
      <protection/>
    </xf>
    <xf numFmtId="0" fontId="18" fillId="2" borderId="0" applyNumberFormat="0" applyBorder="0" applyAlignment="0" applyProtection="0"/>
    <xf numFmtId="41" fontId="39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183" fontId="39" fillId="0" borderId="0">
      <alignment/>
      <protection/>
    </xf>
    <xf numFmtId="0" fontId="21" fillId="0" borderId="0">
      <alignment vertical="center"/>
      <protection/>
    </xf>
    <xf numFmtId="0" fontId="21" fillId="20" borderId="0" applyNumberFormat="0" applyBorder="0" applyAlignment="0" applyProtection="0"/>
    <xf numFmtId="0" fontId="3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42" fillId="2" borderId="0" applyNumberFormat="0" applyBorder="0" applyAlignment="0" applyProtection="0"/>
    <xf numFmtId="0" fontId="25" fillId="2" borderId="0" applyNumberFormat="0" applyBorder="0" applyAlignment="0" applyProtection="0"/>
    <xf numFmtId="0" fontId="18" fillId="20" borderId="0" applyNumberFormat="0" applyBorder="0" applyAlignment="0" applyProtection="0"/>
    <xf numFmtId="0" fontId="19" fillId="14" borderId="0" applyNumberFormat="0" applyBorder="0" applyAlignment="0" applyProtection="0"/>
    <xf numFmtId="0" fontId="18" fillId="11" borderId="0" applyNumberFormat="0" applyBorder="0" applyAlignment="0" applyProtection="0"/>
    <xf numFmtId="0" fontId="30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38" fillId="3" borderId="0" applyNumberFormat="0" applyBorder="0" applyAlignment="0" applyProtection="0"/>
    <xf numFmtId="0" fontId="18" fillId="24" borderId="0" applyNumberFormat="0" applyBorder="0" applyAlignment="0" applyProtection="0"/>
    <xf numFmtId="0" fontId="19" fillId="14" borderId="0" applyNumberFormat="0" applyBorder="0" applyAlignment="0" applyProtection="0"/>
    <xf numFmtId="0" fontId="38" fillId="3" borderId="0" applyNumberFormat="0" applyBorder="0" applyAlignment="0" applyProtection="0"/>
    <xf numFmtId="0" fontId="27" fillId="12" borderId="0" applyNumberFormat="0" applyBorder="0" applyAlignment="0" applyProtection="0"/>
    <xf numFmtId="0" fontId="32" fillId="30" borderId="0" applyNumberFormat="0" applyBorder="0" applyAlignment="0" applyProtection="0"/>
    <xf numFmtId="0" fontId="27" fillId="11" borderId="0" applyNumberFormat="0" applyBorder="0" applyAlignment="0" applyProtection="0"/>
    <xf numFmtId="0" fontId="65" fillId="0" borderId="2" applyNumberFormat="0" applyFill="0" applyProtection="0">
      <alignment horizontal="center"/>
    </xf>
    <xf numFmtId="0" fontId="21" fillId="0" borderId="0">
      <alignment vertical="center"/>
      <protection/>
    </xf>
    <xf numFmtId="0" fontId="32" fillId="31" borderId="0" applyNumberFormat="0" applyBorder="0" applyAlignment="0" applyProtection="0"/>
    <xf numFmtId="0" fontId="27" fillId="6" borderId="0" applyNumberFormat="0" applyBorder="0" applyAlignment="0" applyProtection="0"/>
    <xf numFmtId="0" fontId="21" fillId="0" borderId="0">
      <alignment vertical="center"/>
      <protection/>
    </xf>
    <xf numFmtId="0" fontId="27" fillId="13" borderId="0" applyNumberFormat="0" applyBorder="0" applyAlignment="0" applyProtection="0"/>
    <xf numFmtId="14" fontId="29" fillId="0" borderId="0">
      <alignment horizontal="center" wrapText="1"/>
      <protection locked="0"/>
    </xf>
    <xf numFmtId="3" fontId="34" fillId="0" borderId="0" applyFont="0" applyFill="0" applyBorder="0" applyAlignment="0" applyProtection="0"/>
    <xf numFmtId="0" fontId="21" fillId="0" borderId="0">
      <alignment vertical="center"/>
      <protection/>
    </xf>
    <xf numFmtId="0" fontId="27" fillId="22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0">
      <alignment vertical="center"/>
      <protection/>
    </xf>
    <xf numFmtId="0" fontId="70" fillId="13" borderId="0" applyNumberFormat="0" applyBorder="0" applyAlignment="0" applyProtection="0"/>
    <xf numFmtId="0" fontId="27" fillId="25" borderId="0" applyNumberFormat="0" applyBorder="0" applyAlignment="0" applyProtection="0"/>
    <xf numFmtId="0" fontId="40" fillId="32" borderId="11">
      <alignment/>
      <protection locked="0"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70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39" fillId="0" borderId="12" applyNumberFormat="0" applyFill="0" applyProtection="0">
      <alignment horizontal="left"/>
    </xf>
    <xf numFmtId="38" fontId="50" fillId="0" borderId="0" applyFont="0" applyFill="0" applyBorder="0" applyAlignment="0" applyProtection="0"/>
    <xf numFmtId="0" fontId="70" fillId="11" borderId="0" applyNumberFormat="0" applyBorder="0" applyAlignment="0" applyProtection="0"/>
    <xf numFmtId="0" fontId="0" fillId="0" borderId="0">
      <alignment/>
      <protection/>
    </xf>
    <xf numFmtId="0" fontId="70" fillId="6" borderId="0" applyNumberFormat="0" applyBorder="0" applyAlignment="0" applyProtection="0"/>
    <xf numFmtId="0" fontId="70" fillId="13" borderId="0" applyNumberFormat="0" applyBorder="0" applyAlignment="0" applyProtection="0"/>
    <xf numFmtId="0" fontId="35" fillId="17" borderId="0" applyNumberFormat="0" applyBorder="0" applyAlignment="0" applyProtection="0"/>
    <xf numFmtId="0" fontId="70" fillId="22" borderId="0" applyNumberFormat="0" applyBorder="0" applyAlignment="0" applyProtection="0"/>
    <xf numFmtId="0" fontId="70" fillId="25" borderId="0" applyNumberFormat="0" applyBorder="0" applyAlignment="0" applyProtection="0"/>
    <xf numFmtId="0" fontId="30" fillId="3" borderId="0" applyNumberFormat="0" applyBorder="0" applyAlignment="0" applyProtection="0"/>
    <xf numFmtId="0" fontId="33" fillId="0" borderId="0">
      <alignment/>
      <protection locked="0"/>
    </xf>
    <xf numFmtId="0" fontId="63" fillId="33" borderId="0" applyNumberFormat="0" applyBorder="0" applyAlignment="0" applyProtection="0"/>
    <xf numFmtId="0" fontId="15" fillId="29" borderId="0" applyNumberFormat="0" applyBorder="0" applyAlignment="0" applyProtection="0"/>
    <xf numFmtId="0" fontId="19" fillId="14" borderId="0" applyNumberFormat="0" applyBorder="0" applyAlignment="0" applyProtection="0"/>
    <xf numFmtId="0" fontId="63" fillId="34" borderId="0" applyNumberFormat="0" applyBorder="0" applyAlignment="0" applyProtection="0"/>
    <xf numFmtId="0" fontId="27" fillId="18" borderId="0" applyNumberFormat="0" applyBorder="0" applyAlignment="0" applyProtection="0"/>
    <xf numFmtId="10" fontId="39" fillId="0" borderId="0" applyFont="0" applyFill="0" applyBorder="0" applyAlignment="0" applyProtection="0"/>
    <xf numFmtId="0" fontId="63" fillId="35" borderId="0" applyNumberFormat="0" applyBorder="0" applyAlignment="0" applyProtection="0"/>
    <xf numFmtId="0" fontId="27" fillId="16" borderId="0" applyNumberFormat="0" applyBorder="0" applyAlignment="0" applyProtection="0"/>
    <xf numFmtId="0" fontId="63" fillId="9" borderId="0" applyNumberFormat="0" applyBorder="0" applyAlignment="0" applyProtection="0"/>
    <xf numFmtId="0" fontId="20" fillId="8" borderId="0" applyNumberFormat="0" applyBorder="0" applyAlignment="0" applyProtection="0"/>
    <xf numFmtId="0" fontId="15" fillId="27" borderId="0" applyNumberFormat="0" applyBorder="0" applyAlignment="0" applyProtection="0"/>
    <xf numFmtId="0" fontId="39" fillId="0" borderId="0" applyFont="0" applyFill="0" applyBorder="0" applyAlignment="0" applyProtection="0"/>
    <xf numFmtId="0" fontId="25" fillId="2" borderId="0" applyNumberFormat="0" applyBorder="0" applyAlignment="0" applyProtection="0"/>
    <xf numFmtId="0" fontId="15" fillId="26" borderId="0" applyNumberFormat="0" applyBorder="0" applyAlignment="0" applyProtection="0"/>
    <xf numFmtId="195" fontId="39" fillId="0" borderId="0" applyFont="0" applyFill="0" applyBorder="0" applyAlignment="0" applyProtection="0"/>
    <xf numFmtId="0" fontId="42" fillId="2" borderId="0" applyNumberFormat="0" applyBorder="0" applyAlignment="0" applyProtection="0"/>
    <xf numFmtId="0" fontId="63" fillId="5" borderId="0" applyNumberFormat="0" applyBorder="0" applyAlignment="0" applyProtection="0"/>
    <xf numFmtId="0" fontId="30" fillId="3" borderId="0" applyNumberFormat="0" applyBorder="0" applyAlignment="0" applyProtection="0"/>
    <xf numFmtId="0" fontId="27" fillId="21" borderId="0" applyNumberFormat="0" applyBorder="0" applyAlignment="0" applyProtection="0"/>
    <xf numFmtId="0" fontId="63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63" fillId="5" borderId="0" applyNumberFormat="0" applyBorder="0" applyAlignment="0" applyProtection="0"/>
    <xf numFmtId="196" fontId="39" fillId="0" borderId="0" applyFont="0" applyFill="0" applyBorder="0" applyAlignment="0" applyProtection="0"/>
    <xf numFmtId="0" fontId="27" fillId="13" borderId="0" applyNumberFormat="0" applyBorder="0" applyAlignment="0" applyProtection="0"/>
    <xf numFmtId="0" fontId="81" fillId="0" borderId="13" applyNumberFormat="0" applyAlignment="0" applyProtection="0"/>
    <xf numFmtId="0" fontId="63" fillId="36" borderId="0" applyNumberFormat="0" applyBorder="0" applyAlignment="0" applyProtection="0"/>
    <xf numFmtId="0" fontId="30" fillId="3" borderId="0" applyNumberFormat="0" applyBorder="0" applyAlignment="0" applyProtection="0"/>
    <xf numFmtId="0" fontId="15" fillId="29" borderId="0" applyNumberFormat="0" applyBorder="0" applyAlignment="0" applyProtection="0"/>
    <xf numFmtId="41" fontId="47" fillId="0" borderId="0" applyFont="0" applyFill="0" applyBorder="0" applyAlignment="0" applyProtection="0"/>
    <xf numFmtId="0" fontId="63" fillId="34" borderId="0" applyNumberFormat="0" applyBorder="0" applyAlignment="0" applyProtection="0"/>
    <xf numFmtId="0" fontId="27" fillId="22" borderId="0" applyNumberFormat="0" applyBorder="0" applyAlignment="0" applyProtection="0"/>
    <xf numFmtId="0" fontId="63" fillId="37" borderId="0" applyNumberFormat="0" applyBorder="0" applyAlignment="0" applyProtection="0"/>
    <xf numFmtId="0" fontId="15" fillId="27" borderId="0" applyNumberFormat="0" applyBorder="0" applyAlignment="0" applyProtection="0"/>
    <xf numFmtId="0" fontId="25" fillId="2" borderId="0" applyNumberFormat="0" applyBorder="0" applyAlignment="0" applyProtection="0"/>
    <xf numFmtId="0" fontId="15" fillId="38" borderId="0" applyNumberFormat="0" applyBorder="0" applyAlignment="0" applyProtection="0"/>
    <xf numFmtId="0" fontId="63" fillId="38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21" fillId="0" borderId="0">
      <alignment vertical="center"/>
      <protection/>
    </xf>
    <xf numFmtId="0" fontId="34" fillId="0" borderId="0">
      <alignment/>
      <protection/>
    </xf>
    <xf numFmtId="198" fontId="87" fillId="0" borderId="0" applyFill="0" applyBorder="0" applyAlignment="0">
      <protection/>
    </xf>
    <xf numFmtId="0" fontId="59" fillId="7" borderId="1" applyNumberFormat="0" applyAlignment="0" applyProtection="0"/>
    <xf numFmtId="0" fontId="72" fillId="0" borderId="14">
      <alignment horizontal="center"/>
      <protection/>
    </xf>
    <xf numFmtId="0" fontId="74" fillId="39" borderId="0" applyNumberFormat="0" applyBorder="0" applyAlignment="0" applyProtection="0"/>
    <xf numFmtId="0" fontId="55" fillId="15" borderId="8" applyNumberFormat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>
      <alignment vertical="center"/>
      <protection/>
    </xf>
    <xf numFmtId="38" fontId="0" fillId="0" borderId="0" applyFill="0" applyBorder="0" applyAlignment="0" applyProtection="0"/>
    <xf numFmtId="191" fontId="47" fillId="0" borderId="0">
      <alignment/>
      <protection/>
    </xf>
    <xf numFmtId="0" fontId="50" fillId="0" borderId="0" applyFont="0" applyFill="0" applyBorder="0" applyAlignment="0" applyProtection="0"/>
    <xf numFmtId="190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>
      <alignment/>
      <protection/>
    </xf>
    <xf numFmtId="193" fontId="47" fillId="0" borderId="0">
      <alignment/>
      <protection/>
    </xf>
    <xf numFmtId="0" fontId="54" fillId="0" borderId="0" applyProtection="0">
      <alignment/>
    </xf>
    <xf numFmtId="0" fontId="20" fillId="8" borderId="0" applyNumberFormat="0" applyBorder="0" applyAlignment="0" applyProtection="0"/>
    <xf numFmtId="0" fontId="38" fillId="3" borderId="0" applyNumberFormat="0" applyBorder="0" applyAlignment="0" applyProtection="0"/>
    <xf numFmtId="194" fontId="47" fillId="0" borderId="0">
      <alignment/>
      <protection/>
    </xf>
    <xf numFmtId="0" fontId="5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70" fillId="18" borderId="0" applyNumberFormat="0" applyBorder="0" applyAlignment="0" applyProtection="0"/>
    <xf numFmtId="2" fontId="54" fillId="0" borderId="0" applyProtection="0">
      <alignment/>
    </xf>
    <xf numFmtId="0" fontId="30" fillId="3" borderId="0" applyNumberFormat="0" applyBorder="0" applyAlignment="0" applyProtection="0"/>
    <xf numFmtId="38" fontId="79" fillId="7" borderId="0" applyNumberFormat="0" applyBorder="0" applyAlignment="0" applyProtection="0"/>
    <xf numFmtId="0" fontId="80" fillId="0" borderId="5" applyNumberFormat="0" applyFill="0" applyAlignment="0" applyProtection="0"/>
    <xf numFmtId="0" fontId="81" fillId="0" borderId="15">
      <alignment horizontal="left" vertical="center"/>
      <protection/>
    </xf>
    <xf numFmtId="0" fontId="82" fillId="0" borderId="0" applyProtection="0">
      <alignment/>
    </xf>
    <xf numFmtId="0" fontId="81" fillId="0" borderId="0" applyProtection="0">
      <alignment/>
    </xf>
    <xf numFmtId="0" fontId="20" fillId="8" borderId="0" applyNumberFormat="0" applyBorder="0" applyAlignment="0" applyProtection="0"/>
    <xf numFmtId="10" fontId="79" fillId="10" borderId="16" applyNumberFormat="0" applyBorder="0" applyAlignment="0" applyProtection="0"/>
    <xf numFmtId="199" fontId="68" fillId="40" borderId="0">
      <alignment/>
      <protection/>
    </xf>
    <xf numFmtId="0" fontId="51" fillId="0" borderId="9" applyNumberFormat="0" applyFill="0" applyAlignment="0" applyProtection="0"/>
    <xf numFmtId="9" fontId="73" fillId="0" borderId="0" applyFont="0" applyFill="0" applyBorder="0" applyAlignment="0" applyProtection="0"/>
    <xf numFmtId="0" fontId="88" fillId="15" borderId="8" applyNumberFormat="0" applyAlignment="0" applyProtection="0"/>
    <xf numFmtId="199" fontId="89" fillId="41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20" fillId="8" borderId="0" applyNumberFormat="0" applyBorder="0" applyAlignment="0" applyProtection="0"/>
    <xf numFmtId="187" fontId="39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24" fillId="8" borderId="0" applyNumberFormat="0" applyBorder="0" applyAlignment="0" applyProtection="0"/>
    <xf numFmtId="200" fontId="17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20" fillId="8" borderId="0" applyNumberFormat="0" applyBorder="0" applyAlignment="0" applyProtection="0"/>
    <xf numFmtId="0" fontId="47" fillId="0" borderId="0">
      <alignment/>
      <protection/>
    </xf>
    <xf numFmtId="37" fontId="69" fillId="0" borderId="0">
      <alignment/>
      <protection/>
    </xf>
    <xf numFmtId="0" fontId="68" fillId="0" borderId="0">
      <alignment/>
      <protection/>
    </xf>
    <xf numFmtId="0" fontId="33" fillId="0" borderId="0">
      <alignment/>
      <protection/>
    </xf>
    <xf numFmtId="0" fontId="38" fillId="3" borderId="0" applyNumberFormat="0" applyBorder="0" applyAlignment="0" applyProtection="0"/>
    <xf numFmtId="0" fontId="21" fillId="10" borderId="3" applyNumberFormat="0" applyFont="0" applyAlignment="0" applyProtection="0"/>
    <xf numFmtId="0" fontId="37" fillId="7" borderId="7" applyNumberFormat="0" applyAlignment="0" applyProtection="0"/>
    <xf numFmtId="9" fontId="33" fillId="0" borderId="0" applyFont="0" applyFill="0" applyBorder="0" applyAlignment="0" applyProtection="0"/>
    <xf numFmtId="180" fontId="39" fillId="0" borderId="0" applyFont="0" applyFill="0" applyProtection="0">
      <alignment/>
    </xf>
    <xf numFmtId="0" fontId="22" fillId="0" borderId="0" applyNumberFormat="0" applyFill="0" applyBorder="0" applyAlignment="0" applyProtection="0"/>
    <xf numFmtId="0" fontId="38" fillId="3" borderId="0" applyNumberFormat="0" applyBorder="0" applyAlignment="0" applyProtection="0"/>
    <xf numFmtId="15" fontId="34" fillId="0" borderId="0" applyFont="0" applyFill="0" applyBorder="0" applyAlignment="0" applyProtection="0"/>
    <xf numFmtId="0" fontId="34" fillId="42" borderId="0" applyNumberFormat="0" applyFont="0" applyBorder="0" applyAlignment="0" applyProtection="0"/>
    <xf numFmtId="0" fontId="23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40" fillId="32" borderId="11">
      <alignment/>
      <protection locked="0"/>
    </xf>
    <xf numFmtId="0" fontId="46" fillId="0" borderId="0">
      <alignment/>
      <protection/>
    </xf>
    <xf numFmtId="0" fontId="40" fillId="32" borderId="11">
      <alignment/>
      <protection locked="0"/>
    </xf>
    <xf numFmtId="0" fontId="54" fillId="0" borderId="17" applyProtection="0">
      <alignment/>
    </xf>
    <xf numFmtId="0" fontId="52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39" fillId="0" borderId="12" applyNumberFormat="0" applyFill="0" applyProtection="0">
      <alignment horizontal="right"/>
    </xf>
    <xf numFmtId="0" fontId="53" fillId="0" borderId="0">
      <alignment/>
      <protection/>
    </xf>
    <xf numFmtId="0" fontId="50" fillId="0" borderId="0" applyFont="0" applyFill="0" applyBorder="0" applyAlignment="0" applyProtection="0"/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58" fillId="0" borderId="4" applyNumberFormat="0" applyFill="0" applyAlignment="0" applyProtection="0"/>
    <xf numFmtId="0" fontId="31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6" fillId="0" borderId="12" applyNumberFormat="0" applyFill="0" applyProtection="0">
      <alignment horizontal="center"/>
    </xf>
    <xf numFmtId="0" fontId="42" fillId="2" borderId="0" applyNumberFormat="0" applyBorder="0" applyAlignment="0" applyProtection="0"/>
    <xf numFmtId="0" fontId="64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43" fontId="47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4" fillId="8" borderId="0" applyNumberFormat="0" applyBorder="0" applyAlignment="0" applyProtection="0"/>
    <xf numFmtId="0" fontId="20" fillId="8" borderId="0" applyNumberFormat="0" applyBorder="0" applyAlignment="0" applyProtection="0"/>
    <xf numFmtId="0" fontId="38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8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4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10" borderId="3" applyNumberFormat="0" applyFont="0" applyAlignment="0" applyProtection="0"/>
    <xf numFmtId="0" fontId="20" fillId="43" borderId="0" applyNumberFormat="0" applyBorder="0" applyAlignment="0" applyProtection="0"/>
    <xf numFmtId="0" fontId="19" fillId="8" borderId="0" applyNumberFormat="0" applyBorder="0" applyAlignment="0" applyProtection="0"/>
    <xf numFmtId="0" fontId="23" fillId="8" borderId="0" applyNumberFormat="0" applyBorder="0" applyAlignment="0" applyProtection="0"/>
    <xf numFmtId="0" fontId="71" fillId="14" borderId="0" applyNumberFormat="0" applyBorder="0" applyAlignment="0" applyProtection="0"/>
    <xf numFmtId="0" fontId="20" fillId="8" borderId="0" applyNumberFormat="0" applyBorder="0" applyAlignment="0" applyProtection="0"/>
    <xf numFmtId="0" fontId="30" fillId="3" borderId="0" applyNumberFormat="0" applyBorder="0" applyAlignment="0" applyProtection="0"/>
    <xf numFmtId="0" fontId="74" fillId="39" borderId="0" applyNumberFormat="0" applyBorder="0" applyAlignment="0" applyProtection="0"/>
    <xf numFmtId="0" fontId="23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0" fillId="3" borderId="0" applyNumberFormat="0" applyBorder="0" applyAlignment="0" applyProtection="0"/>
    <xf numFmtId="0" fontId="20" fillId="1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2" borderId="0" applyNumberFormat="0" applyBorder="0" applyAlignment="0" applyProtection="0"/>
    <xf numFmtId="0" fontId="70" fillId="23" borderId="0" applyNumberFormat="0" applyBorder="0" applyAlignment="0" applyProtection="0"/>
    <xf numFmtId="0" fontId="20" fillId="8" borderId="0" applyNumberFormat="0" applyBorder="0" applyAlignment="0" applyProtection="0"/>
    <xf numFmtId="0" fontId="19" fillId="14" borderId="0" applyNumberFormat="0" applyBorder="0" applyAlignment="0" applyProtection="0"/>
    <xf numFmtId="0" fontId="24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74" fillId="39" borderId="0" applyNumberFormat="0" applyBorder="0" applyAlignment="0" applyProtection="0"/>
    <xf numFmtId="0" fontId="21" fillId="0" borderId="0">
      <alignment vertical="center"/>
      <protection/>
    </xf>
    <xf numFmtId="0" fontId="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3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4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4" fillId="8" borderId="0" applyNumberFormat="0" applyBorder="0" applyAlignment="0" applyProtection="0"/>
    <xf numFmtId="0" fontId="42" fillId="2" borderId="0" applyNumberFormat="0" applyBorder="0" applyAlignment="0" applyProtection="0"/>
    <xf numFmtId="0" fontId="24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0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0" fillId="3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84" fillId="4" borderId="1" applyNumberFormat="0" applyAlignment="0" applyProtection="0"/>
    <xf numFmtId="0" fontId="39" fillId="0" borderId="0" applyNumberFormat="0" applyFont="0" applyFill="0" applyBorder="0" applyAlignment="0" applyProtection="0"/>
    <xf numFmtId="0" fontId="0" fillId="0" borderId="0">
      <alignment/>
      <protection/>
    </xf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5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89" fontId="17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44" borderId="0" applyNumberFormat="0" applyBorder="0" applyAlignment="0" applyProtection="0"/>
    <xf numFmtId="0" fontId="42" fillId="26" borderId="0" applyNumberFormat="0" applyBorder="0" applyAlignment="0" applyProtection="0"/>
    <xf numFmtId="0" fontId="30" fillId="3" borderId="0" applyNumberFormat="0" applyBorder="0" applyAlignment="0" applyProtection="0"/>
    <xf numFmtId="0" fontId="42" fillId="3" borderId="0" applyNumberFormat="0" applyBorder="0" applyAlignment="0" applyProtection="0"/>
    <xf numFmtId="0" fontId="78" fillId="2" borderId="0" applyNumberFormat="0" applyBorder="0" applyAlignment="0" applyProtection="0"/>
    <xf numFmtId="0" fontId="42" fillId="26" borderId="0" applyNumberFormat="0" applyBorder="0" applyAlignment="0" applyProtection="0"/>
    <xf numFmtId="43" fontId="21" fillId="0" borderId="0" applyFont="0" applyFill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83" fillId="0" borderId="10" applyNumberFormat="0" applyFill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2" fillId="45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65" fillId="0" borderId="2" applyNumberFormat="0" applyFill="0" applyProtection="0">
      <alignment horizontal="left"/>
    </xf>
    <xf numFmtId="0" fontId="86" fillId="0" borderId="9" applyNumberFormat="0" applyFill="0" applyAlignment="0" applyProtection="0"/>
    <xf numFmtId="197" fontId="17" fillId="0" borderId="0" applyFont="0" applyFill="0" applyBorder="0" applyAlignment="0" applyProtection="0"/>
    <xf numFmtId="0" fontId="47" fillId="0" borderId="0">
      <alignment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3" fillId="0" borderId="0">
      <alignment/>
      <protection/>
    </xf>
    <xf numFmtId="0" fontId="70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1" fontId="39" fillId="0" borderId="2" applyFill="0" applyProtection="0">
      <alignment horizontal="center"/>
    </xf>
    <xf numFmtId="1" fontId="75" fillId="0" borderId="16">
      <alignment vertical="center"/>
      <protection locked="0"/>
    </xf>
    <xf numFmtId="188" fontId="75" fillId="0" borderId="16">
      <alignment vertical="center"/>
      <protection locked="0"/>
    </xf>
    <xf numFmtId="43" fontId="39" fillId="0" borderId="0" applyFont="0" applyFill="0" applyBorder="0" applyAlignment="0" applyProtection="0"/>
    <xf numFmtId="0" fontId="76" fillId="0" borderId="0">
      <alignment/>
      <protection/>
    </xf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201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/>
    </xf>
    <xf numFmtId="202" fontId="3" fillId="0" borderId="11" xfId="103" applyNumberFormat="1" applyFont="1" applyFill="1" applyBorder="1" applyAlignment="1">
      <alignment vertical="center"/>
      <protection/>
    </xf>
    <xf numFmtId="202" fontId="3" fillId="0" borderId="11" xfId="0" applyNumberFormat="1" applyFont="1" applyFill="1" applyBorder="1" applyAlignment="1">
      <alignment vertical="center"/>
    </xf>
    <xf numFmtId="202" fontId="3" fillId="0" borderId="22" xfId="0" applyNumberFormat="1" applyFont="1" applyFill="1" applyBorder="1" applyAlignment="1">
      <alignment vertical="center" shrinkToFit="1"/>
    </xf>
    <xf numFmtId="202" fontId="3" fillId="0" borderId="11" xfId="0" applyNumberFormat="1" applyFont="1" applyBorder="1" applyAlignment="1">
      <alignment vertical="center"/>
    </xf>
    <xf numFmtId="202" fontId="3" fillId="0" borderId="2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202" fontId="3" fillId="0" borderId="12" xfId="103" applyNumberFormat="1" applyFont="1" applyFill="1" applyBorder="1" applyAlignment="1">
      <alignment vertical="center"/>
      <protection/>
    </xf>
    <xf numFmtId="202" fontId="3" fillId="0" borderId="12" xfId="0" applyNumberFormat="1" applyFont="1" applyFill="1" applyBorder="1" applyAlignment="1">
      <alignment vertical="center" shrinkToFit="1"/>
    </xf>
    <xf numFmtId="202" fontId="3" fillId="0" borderId="23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202" fontId="3" fillId="0" borderId="12" xfId="0" applyNumberFormat="1" applyFont="1" applyBorder="1" applyAlignment="1">
      <alignment vertical="center" wrapText="1"/>
    </xf>
    <xf numFmtId="202" fontId="3" fillId="0" borderId="12" xfId="0" applyNumberFormat="1" applyFont="1" applyBorder="1" applyAlignment="1">
      <alignment vertical="center" wrapText="1" shrinkToFit="1"/>
    </xf>
    <xf numFmtId="202" fontId="3" fillId="0" borderId="16" xfId="0" applyNumberFormat="1" applyFont="1" applyBorder="1" applyAlignment="1">
      <alignment vertical="center" wrapText="1"/>
    </xf>
    <xf numFmtId="202" fontId="3" fillId="0" borderId="20" xfId="0" applyNumberFormat="1" applyFont="1" applyBorder="1" applyAlignment="1">
      <alignment vertical="center" wrapText="1" shrinkToFit="1"/>
    </xf>
    <xf numFmtId="202" fontId="3" fillId="0" borderId="11" xfId="0" applyNumberFormat="1" applyFont="1" applyFill="1" applyBorder="1" applyAlignment="1">
      <alignment horizontal="right" vertical="center" shrinkToFit="1"/>
    </xf>
    <xf numFmtId="202" fontId="3" fillId="0" borderId="23" xfId="0" applyNumberFormat="1" applyFont="1" applyFill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/>
    </xf>
    <xf numFmtId="202" fontId="3" fillId="0" borderId="11" xfId="0" applyNumberFormat="1" applyFont="1" applyBorder="1" applyAlignment="1">
      <alignment horizontal="right" vertical="center"/>
    </xf>
    <xf numFmtId="202" fontId="3" fillId="0" borderId="12" xfId="0" applyNumberFormat="1" applyFont="1" applyFill="1" applyBorder="1" applyAlignment="1">
      <alignment horizontal="right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203" fontId="3" fillId="0" borderId="11" xfId="0" applyNumberFormat="1" applyFont="1" applyBorder="1" applyAlignment="1">
      <alignment horizontal="right" vertical="center"/>
    </xf>
    <xf numFmtId="202" fontId="3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204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204" fontId="3" fillId="0" borderId="12" xfId="0" applyNumberFormat="1" applyFont="1" applyBorder="1" applyAlignment="1">
      <alignment horizontal="right" vertical="center"/>
    </xf>
    <xf numFmtId="202" fontId="3" fillId="0" borderId="23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6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203" fontId="3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202" fontId="3" fillId="0" borderId="12" xfId="0" applyNumberFormat="1" applyFont="1" applyBorder="1" applyAlignment="1">
      <alignment vertical="center"/>
    </xf>
    <xf numFmtId="202" fontId="3" fillId="0" borderId="2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3" fontId="3" fillId="0" borderId="11" xfId="415" applyNumberFormat="1" applyFont="1" applyBorder="1" applyAlignment="1">
      <alignment horizontal="right" vertical="center" shrinkToFit="1"/>
      <protection/>
    </xf>
    <xf numFmtId="202" fontId="3" fillId="0" borderId="22" xfId="415" applyNumberFormat="1" applyFont="1" applyBorder="1" applyAlignment="1">
      <alignment horizontal="right" vertical="center" shrinkToFit="1"/>
      <protection/>
    </xf>
    <xf numFmtId="0" fontId="11" fillId="0" borderId="18" xfId="0" applyFont="1" applyBorder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202" fontId="3" fillId="0" borderId="12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02" fontId="1" fillId="0" borderId="0" xfId="0" applyNumberFormat="1" applyFont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205" fontId="3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03" fontId="9" fillId="0" borderId="11" xfId="0" applyNumberFormat="1" applyFont="1" applyBorder="1" applyAlignment="1">
      <alignment horizontal="right" vertical="center"/>
    </xf>
    <xf numFmtId="202" fontId="9" fillId="0" borderId="22" xfId="0" applyNumberFormat="1" applyFont="1" applyBorder="1" applyAlignment="1">
      <alignment horizontal="right" vertical="center"/>
    </xf>
    <xf numFmtId="202" fontId="9" fillId="0" borderId="12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 wrapText="1" shrinkToFit="1"/>
    </xf>
  </cellXfs>
  <cellStyles count="477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MS Sans Serif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差_2007年政法部门业务指标" xfId="42"/>
    <cellStyle name="标题 4" xfId="43"/>
    <cellStyle name="差_2006年分析表" xfId="44"/>
    <cellStyle name="差_教师绩效工资测算表（离退休按各地上报数测算）2009年1月1日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差_2010年社会保险统计报表表样" xfId="76"/>
    <cellStyle name="20% - 强调文字颜色 5" xfId="77"/>
    <cellStyle name="强调文字颜色 1" xfId="78"/>
    <cellStyle name="20% - 强调文字颜色 1" xfId="79"/>
    <cellStyle name="40% - 强调文字颜色 1" xfId="80"/>
    <cellStyle name="输出 2" xfId="81"/>
    <cellStyle name="20% - 强调文字颜色 2" xfId="82"/>
    <cellStyle name="40% - 强调文字颜色 2" xfId="83"/>
    <cellStyle name="千位分隔[0] 2" xfId="84"/>
    <cellStyle name="强调文字颜色 3" xfId="85"/>
    <cellStyle name="PSChar" xfId="86"/>
    <cellStyle name="强调文字颜色 4" xfId="87"/>
    <cellStyle name="20% - 强调文字颜色 4" xfId="88"/>
    <cellStyle name="40% - 强调文字颜色 4" xfId="89"/>
    <cellStyle name="强调文字颜色 5" xfId="90"/>
    <cellStyle name="40% - 强调文字颜色 5" xfId="91"/>
    <cellStyle name="差_2006年全省财力计算表（中央、决算）" xfId="92"/>
    <cellStyle name="60% - 强调文字颜色 5" xfId="93"/>
    <cellStyle name="强调文字颜色 6" xfId="94"/>
    <cellStyle name="0,0&#13;&#10;NA&#13;&#10;" xfId="95"/>
    <cellStyle name="_弱电系统设备配置报价清单" xfId="96"/>
    <cellStyle name="好_业务工作量指标" xfId="97"/>
    <cellStyle name="适中 2" xfId="98"/>
    <cellStyle name="40% - 强调文字颜色 6" xfId="99"/>
    <cellStyle name="60% - 强调文字颜色 6" xfId="100"/>
    <cellStyle name="_ET_STYLE_NoName_00_" xfId="101"/>
    <cellStyle name="_Book1_1" xfId="102"/>
    <cellStyle name="Normal_3H8" xfId="103"/>
    <cellStyle name="好_汇总-县级财政报表附表" xfId="104"/>
    <cellStyle name="_20100326高清市院遂宁检察院1080P配置清单26日改" xfId="105"/>
    <cellStyle name="好_2008年县级公安保障标准落实奖励经费分配测算" xfId="106"/>
    <cellStyle name="_计财部审批要件" xfId="107"/>
    <cellStyle name="PSDec" xfId="108"/>
    <cellStyle name="?鹎%U龡&amp;H?_x0008__x001C__x001C_?_x0007__x0001__x0001_" xfId="109"/>
    <cellStyle name="_0202" xfId="110"/>
    <cellStyle name="_Book1" xfId="111"/>
    <cellStyle name="_Book1_2" xfId="112"/>
    <cellStyle name="Accent2 - 20%" xfId="113"/>
    <cellStyle name="_Book1_3" xfId="114"/>
    <cellStyle name="Heading 1" xfId="115"/>
    <cellStyle name="_ET_STYLE_NoName_00__Book1_1" xfId="116"/>
    <cellStyle name="_ET_STYLE_NoName_00__Book1_2" xfId="117"/>
    <cellStyle name="Accent5 - 20%" xfId="118"/>
    <cellStyle name="好_11大理" xfId="119"/>
    <cellStyle name="20% - Accent1" xfId="120"/>
    <cellStyle name="Accent1 - 20%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20% - 强调文字颜色 1 2" xfId="127"/>
    <cellStyle name="差_奖励补助测算5.24冯铸" xfId="128"/>
    <cellStyle name="20% - 强调文字颜色 2 2" xfId="129"/>
    <cellStyle name="20% - 强调文字颜色 3 2" xfId="130"/>
    <cellStyle name="Heading 2" xfId="131"/>
    <cellStyle name="差_20101012(9-25)" xfId="132"/>
    <cellStyle name="好_03昭通" xfId="133"/>
    <cellStyle name="20% - 强调文字颜色 4 2" xfId="134"/>
    <cellStyle name="Mon閠aire_!!!GO" xfId="135"/>
    <cellStyle name="常规 3" xfId="136"/>
    <cellStyle name="20% - 强调文字颜色 5 2" xfId="137"/>
    <cellStyle name="寘嬫愗傝_Region Orders (2)" xfId="138"/>
    <cellStyle name="콤마_BOILER-CO1" xfId="139"/>
    <cellStyle name="20% - 强调文字颜色 6 2" xfId="140"/>
    <cellStyle name="40% - Accent1" xfId="141"/>
    <cellStyle name="40% - Accent2" xfId="142"/>
    <cellStyle name="40% - Accent3" xfId="143"/>
    <cellStyle name="40% - Accent4" xfId="144"/>
    <cellStyle name="Normal - Style1" xfId="145"/>
    <cellStyle name="常规 2 2_20101012(9-25)" xfId="146"/>
    <cellStyle name="40% - Accent5" xfId="147"/>
    <cellStyle name="好_不用软件计算9.1不考虑经费管理评价xl" xfId="148"/>
    <cellStyle name="警告文本 2" xfId="149"/>
    <cellStyle name="40% - Accent6" xfId="150"/>
    <cellStyle name="好_00省级(定稿)" xfId="151"/>
    <cellStyle name="好_第五部分(才淼、饶永宏）" xfId="152"/>
    <cellStyle name="40% - 强调文字颜色 1 2" xfId="153"/>
    <cellStyle name="差_指标四" xfId="154"/>
    <cellStyle name="40% - 强调文字颜色 2 2" xfId="155"/>
    <cellStyle name="好_奖励补助测算7.25" xfId="156"/>
    <cellStyle name="40% - 强调文字颜色 3 2" xfId="157"/>
    <cellStyle name="40% - 强调文字颜色 5 2" xfId="158"/>
    <cellStyle name="好_2006年分析表" xfId="159"/>
    <cellStyle name="40% - 强调文字颜色 6 2" xfId="160"/>
    <cellStyle name="差_03昭通" xfId="161"/>
    <cellStyle name="好_下半年禁毒办案经费分配2544.3万元" xfId="162"/>
    <cellStyle name="60% - Accent1" xfId="163"/>
    <cellStyle name="强调 2" xfId="164"/>
    <cellStyle name="60% - Accent2" xfId="165"/>
    <cellStyle name="部门" xfId="166"/>
    <cellStyle name="常规 2 2" xfId="167"/>
    <cellStyle name="强调 3" xfId="168"/>
    <cellStyle name="60% - Accent3" xfId="169"/>
    <cellStyle name="常规 2 3" xfId="170"/>
    <cellStyle name="60% - Accent4" xfId="171"/>
    <cellStyle name="per.style" xfId="172"/>
    <cellStyle name="PSInt" xfId="173"/>
    <cellStyle name="常规 2 4" xfId="174"/>
    <cellStyle name="60% - Accent5" xfId="175"/>
    <cellStyle name="差_云南农村义务教育统计表" xfId="176"/>
    <cellStyle name="常规 2 5" xfId="177"/>
    <cellStyle name="强调文字颜色 4 2" xfId="178"/>
    <cellStyle name="60% - Accent6" xfId="179"/>
    <cellStyle name="t" xfId="180"/>
    <cellStyle name="常规 2 6" xfId="181"/>
    <cellStyle name="好_检验表" xfId="182"/>
    <cellStyle name="60% - 强调文字颜色 1 2" xfId="183"/>
    <cellStyle name="Heading 4" xfId="184"/>
    <cellStyle name="商品名称" xfId="185"/>
    <cellStyle name="콤마 [0]_BOILER-CO1" xfId="186"/>
    <cellStyle name="60% - 强调文字颜色 2 2" xfId="187"/>
    <cellStyle name="常规 5" xfId="188"/>
    <cellStyle name="60% - 强调文字颜色 3 2" xfId="189"/>
    <cellStyle name="60% - 强调文字颜色 4 2" xfId="190"/>
    <cellStyle name="Neutral" xfId="191"/>
    <cellStyle name="60% - 强调文字颜色 5 2" xfId="192"/>
    <cellStyle name="60% - 强调文字颜色 6 2" xfId="193"/>
    <cellStyle name="好_2007年人员分部门统计表" xfId="194"/>
    <cellStyle name="6mal" xfId="195"/>
    <cellStyle name="Accent1" xfId="196"/>
    <cellStyle name="Accent1 - 40%" xfId="197"/>
    <cellStyle name="差_2006年基础数据" xfId="198"/>
    <cellStyle name="Accent1 - 60%" xfId="199"/>
    <cellStyle name="Accent1_公安安全支出补充表5.14" xfId="200"/>
    <cellStyle name="Percent [2]" xfId="201"/>
    <cellStyle name="Accent2" xfId="202"/>
    <cellStyle name="Accent2_公安安全支出补充表5.14" xfId="203"/>
    <cellStyle name="Accent3" xfId="204"/>
    <cellStyle name="差_2007年检察院案件数" xfId="205"/>
    <cellStyle name="Accent3 - 20%" xfId="206"/>
    <cellStyle name="Milliers_!!!GO" xfId="207"/>
    <cellStyle name="好_指标四" xfId="208"/>
    <cellStyle name="Accent3 - 40%" xfId="209"/>
    <cellStyle name="Mon閠aire [0]_!!!GO" xfId="210"/>
    <cellStyle name="好_0502通海县" xfId="211"/>
    <cellStyle name="Accent3 - 60%" xfId="212"/>
    <cellStyle name="好_2009年一般性转移支付标准工资_~4190974" xfId="213"/>
    <cellStyle name="Accent3_公安安全支出补充表5.14" xfId="214"/>
    <cellStyle name="Accent4" xfId="215"/>
    <cellStyle name="Accent4 - 20%" xfId="216"/>
    <cellStyle name="Accent4 - 40%" xfId="217"/>
    <cellStyle name="Accent4 - 60%" xfId="218"/>
    <cellStyle name="捠壿 [0.00]_Region Orders (2)" xfId="219"/>
    <cellStyle name="Accent4_公安安全支出补充表5.14" xfId="220"/>
    <cellStyle name="Header1" xfId="221"/>
    <cellStyle name="Accent5" xfId="222"/>
    <cellStyle name="好_2009年一般性转移支付标准工资_~5676413" xfId="223"/>
    <cellStyle name="Accent5 - 40%" xfId="224"/>
    <cellStyle name="千分位[0]_ 白土" xfId="225"/>
    <cellStyle name="Accent5 - 60%" xfId="226"/>
    <cellStyle name="Accent5_公安安全支出补充表5.14" xfId="227"/>
    <cellStyle name="Accent6" xfId="228"/>
    <cellStyle name="Accent6 - 20%" xfId="229"/>
    <cellStyle name="好_M03" xfId="230"/>
    <cellStyle name="Accent6 - 40%" xfId="231"/>
    <cellStyle name="Accent6 - 60%" xfId="232"/>
    <cellStyle name="Accent6_公安安全支出补充表5.14" xfId="233"/>
    <cellStyle name="常规 4" xfId="234"/>
    <cellStyle name="Bad" xfId="235"/>
    <cellStyle name="常规 2 3 2" xfId="236"/>
    <cellStyle name="昗弨_Pacific Region P&amp;L" xfId="237"/>
    <cellStyle name="Calc Currency (0)" xfId="238"/>
    <cellStyle name="Calculation" xfId="239"/>
    <cellStyle name="PSHeading" xfId="240"/>
    <cellStyle name="差_530623_2006年县级财政报表附表" xfId="241"/>
    <cellStyle name="Check Cell" xfId="242"/>
    <cellStyle name="ColLevel_1" xfId="243"/>
    <cellStyle name="Title" xfId="244"/>
    <cellStyle name="常规 2" xfId="245"/>
    <cellStyle name="Comma [0]" xfId="246"/>
    <cellStyle name="comma zerodec" xfId="247"/>
    <cellStyle name="통화_BOILER-CO1" xfId="248"/>
    <cellStyle name="Comma_!!!GO" xfId="249"/>
    <cellStyle name="Currency_!!!GO" xfId="250"/>
    <cellStyle name="分级显示列_1_Book1" xfId="251"/>
    <cellStyle name="样式 1" xfId="252"/>
    <cellStyle name="Currency1" xfId="253"/>
    <cellStyle name="Date" xfId="254"/>
    <cellStyle name="差_云南省2008年中小学教职工情况（教育厅提供20090101加工整理）" xfId="255"/>
    <cellStyle name="好_指标五" xfId="256"/>
    <cellStyle name="Dollar (zero dec)" xfId="257"/>
    <cellStyle name="Explanatory Text" xfId="258"/>
    <cellStyle name="差_1110洱源县" xfId="259"/>
    <cellStyle name="差_医疗保险已改" xfId="260"/>
    <cellStyle name="强调文字颜色 1 2" xfId="261"/>
    <cellStyle name="Fixed" xfId="262"/>
    <cellStyle name="Good" xfId="263"/>
    <cellStyle name="Grey" xfId="264"/>
    <cellStyle name="标题 2 2" xfId="265"/>
    <cellStyle name="Header2" xfId="266"/>
    <cellStyle name="HEADING1" xfId="267"/>
    <cellStyle name="HEADING2" xfId="268"/>
    <cellStyle name="差_地方配套按人均增幅控制8.31（调整结案率后）xl" xfId="269"/>
    <cellStyle name="Input [yellow]" xfId="270"/>
    <cellStyle name="Input Cells" xfId="271"/>
    <cellStyle name="Linked Cell" xfId="272"/>
    <cellStyle name="归盒啦_95" xfId="273"/>
    <cellStyle name="检查单元格 2" xfId="274"/>
    <cellStyle name="Linked Cells" xfId="275"/>
    <cellStyle name="Millares [0]_96 Risk" xfId="276"/>
    <cellStyle name="Millares_96 Risk" xfId="277"/>
    <cellStyle name="差_奖励补助测算7.25" xfId="278"/>
    <cellStyle name="Milliers [0]_!!!GO" xfId="279"/>
    <cellStyle name="Moneda [0]_96 Risk" xfId="280"/>
    <cellStyle name="差_县级基础数据" xfId="281"/>
    <cellStyle name="烹拳 [0]_ +Foil &amp; -FOIL &amp; PAPER" xfId="282"/>
    <cellStyle name="Moneda_96 Risk" xfId="283"/>
    <cellStyle name="差_2009年一般性转移支付标准工资_奖励补助测算7.23" xfId="284"/>
    <cellStyle name="New Times Roman" xfId="285"/>
    <cellStyle name="no dec" xfId="286"/>
    <cellStyle name="Norma,_laroux_4_营业在建 (2)_E21" xfId="287"/>
    <cellStyle name="Normal_!!!GO" xfId="288"/>
    <cellStyle name="好_历年教师人数" xfId="289"/>
    <cellStyle name="Note" xfId="290"/>
    <cellStyle name="Output" xfId="291"/>
    <cellStyle name="Percent_!!!GO" xfId="292"/>
    <cellStyle name="Pourcentage_pldt" xfId="293"/>
    <cellStyle name="标题 5" xfId="294"/>
    <cellStyle name="好_第一部分：综合全" xfId="295"/>
    <cellStyle name="PSDate" xfId="296"/>
    <cellStyle name="PSSpacer" xfId="297"/>
    <cellStyle name="差_00省级(打印)" xfId="298"/>
    <cellStyle name="RowLevel_0" xfId="299"/>
    <cellStyle name="差_2008年县级公安保障标准落实奖励经费分配测算" xfId="300"/>
    <cellStyle name="sstot" xfId="301"/>
    <cellStyle name="Standard_AREAS" xfId="302"/>
    <cellStyle name="t_HVAC Equipment (3)" xfId="303"/>
    <cellStyle name="Total" xfId="304"/>
    <cellStyle name="Warning Text" xfId="305"/>
    <cellStyle name="烹拳_ +Foil &amp; -FOIL &amp; PAPER" xfId="306"/>
    <cellStyle name="百分比 2" xfId="307"/>
    <cellStyle name="百分比 3" xfId="308"/>
    <cellStyle name="捠壿_Region Orders (2)" xfId="309"/>
    <cellStyle name="编号" xfId="310"/>
    <cellStyle name="未定义" xfId="311"/>
    <cellStyle name="통화 [0]_BOILER-CO1" xfId="312"/>
    <cellStyle name="标题 1 1" xfId="313"/>
    <cellStyle name="差_20101012(26-47)表" xfId="314"/>
    <cellStyle name="标题 1 2" xfId="315"/>
    <cellStyle name="标题 2 1" xfId="316"/>
    <cellStyle name="标题 3 2" xfId="317"/>
    <cellStyle name="标题 4 2" xfId="318"/>
    <cellStyle name="千位分隔 3" xfId="319"/>
    <cellStyle name="标题1" xfId="320"/>
    <cellStyle name="好_00省级(打印)" xfId="321"/>
    <cellStyle name="表标题" xfId="322"/>
    <cellStyle name="差_丽江汇总" xfId="323"/>
    <cellStyle name="差 2" xfId="324"/>
    <cellStyle name="差_~4190974" xfId="325"/>
    <cellStyle name="差_~5676413" xfId="326"/>
    <cellStyle name="差_005-8月26日(佟亚丽+赵立卫)" xfId="327"/>
    <cellStyle name="差_00省级(定稿)" xfId="328"/>
    <cellStyle name="差_0502通海县" xfId="329"/>
    <cellStyle name="差_05表式10.5" xfId="330"/>
    <cellStyle name="后继超链接" xfId="331"/>
    <cellStyle name="差_05玉溪" xfId="332"/>
    <cellStyle name="差_0605石屏县" xfId="333"/>
    <cellStyle name="差_1003牟定县" xfId="334"/>
    <cellStyle name="千分位_ 白土" xfId="335"/>
    <cellStyle name="差_11大理" xfId="336"/>
    <cellStyle name="差_2、土地面积、人口、粮食产量基本情况" xfId="337"/>
    <cellStyle name="差_2006年水利统计指标统计表" xfId="338"/>
    <cellStyle name="差_2006年在职人员情况" xfId="339"/>
    <cellStyle name="差_2007年可用财力" xfId="340"/>
    <cellStyle name="差_业务工作量指标" xfId="341"/>
    <cellStyle name="好_县级基础数据" xfId="342"/>
    <cellStyle name="差_2007年人员分部门统计表" xfId="343"/>
    <cellStyle name="差_2008云南省分县市中小学教职工统计表（教育厅提供）" xfId="344"/>
    <cellStyle name="差_2009年一般性转移支付标准工资" xfId="345"/>
    <cellStyle name="常规 2_004-赵立卫（20090820）" xfId="346"/>
    <cellStyle name="差_2009年一般性转移支付标准工资_~4190974" xfId="347"/>
    <cellStyle name="差_下半年禁吸戒毒经费1000万元" xfId="348"/>
    <cellStyle name="差_2009年一般性转移支付标准工资_~5676413" xfId="349"/>
    <cellStyle name="差_2009年一般性转移支付标准工资_不用软件计算9.1不考虑经费管理评价xl" xfId="350"/>
    <cellStyle name="差_2009年一般性转移支付标准工资_地方配套按人均增幅控制8.30xl" xfId="351"/>
    <cellStyle name="差_2009年一般性转移支付标准工资_地方配套按人均增幅控制8.30一般预算平均增幅、人均可用财力平均增幅两次控制、社会治安系数调整、案件数调整xl" xfId="352"/>
    <cellStyle name="好_云南省2008年中小学教师人数统计表" xfId="353"/>
    <cellStyle name="差_2009年一般性转移支付标准工资_地方配套按人均增幅控制8.31（调整结案率后）xl" xfId="354"/>
    <cellStyle name="差_2009年一般性转移支付标准工资_奖励补助测算5.23新" xfId="355"/>
    <cellStyle name="差_2009年一般性转移支付标准工资_奖励补助测算5.24冯铸" xfId="356"/>
    <cellStyle name="差_义务教育阶段教职工人数（教育厅提供最终）" xfId="357"/>
    <cellStyle name="差_云南省2008年中小学教师人数统计表" xfId="358"/>
    <cellStyle name="差_2009年一般性转移支付标准工资_奖励补助测算7.25" xfId="359"/>
    <cellStyle name="差_2009年一般性转移支付标准工资_奖励补助测算7.25 (version 1) (version 1)" xfId="360"/>
    <cellStyle name="差_20101012(48-60)" xfId="361"/>
    <cellStyle name="好_005-8月26日(佟亚丽+赵立卫)" xfId="362"/>
    <cellStyle name="好_地方配套按人均增幅控制8.30xl" xfId="363"/>
    <cellStyle name="注释 2" xfId="364"/>
    <cellStyle name="差_48-60" xfId="365"/>
    <cellStyle name="差_530629_2006年县级财政报表附表" xfId="366"/>
    <cellStyle name="差_5334_2006年迪庆县级财政报表附表" xfId="367"/>
    <cellStyle name="差_Book1" xfId="368"/>
    <cellStyle name="差_地方配套按人均增幅控制8.30xl" xfId="369"/>
    <cellStyle name="好_地方配套按人均增幅控制8.31（调整结案率后）xl" xfId="370"/>
    <cellStyle name="差_Book1_1" xfId="371"/>
    <cellStyle name="差_M01-2(州市补助收入)" xfId="372"/>
    <cellStyle name="差_M03" xfId="373"/>
    <cellStyle name="差_报表0831（改）" xfId="374"/>
    <cellStyle name="差_不用软件计算9.1不考虑经费管理评价xl" xfId="375"/>
    <cellStyle name="好_奖励补助测算5.22测试" xfId="376"/>
    <cellStyle name="差_财政供养人员" xfId="377"/>
    <cellStyle name="差_财政支出对上级的依赖程度" xfId="378"/>
    <cellStyle name="差_城建部门" xfId="379"/>
    <cellStyle name="好_Book2" xfId="380"/>
    <cellStyle name="强调文字颜色 6 2" xfId="381"/>
    <cellStyle name="差_地方配套按人均增幅控制8.30一般预算平均增幅、人均可用财力平均增幅两次控制、社会治安系数调整、案件数调整xl" xfId="382"/>
    <cellStyle name="差_第五部分(才淼、饶永宏）" xfId="383"/>
    <cellStyle name="差_第一部分：综合全" xfId="384"/>
    <cellStyle name="差_高中教师人数（教育厅1.6日提供）" xfId="385"/>
    <cellStyle name="差_汇总" xfId="386"/>
    <cellStyle name="差_汇总-县级财政报表附表" xfId="387"/>
    <cellStyle name="常规 2 4 2" xfId="388"/>
    <cellStyle name="分级显示行_1_13区汇总" xfId="389"/>
    <cellStyle name="差_基础数据分析" xfId="390"/>
    <cellStyle name="好_医疗保险已改" xfId="391"/>
    <cellStyle name="差_检验表" xfId="392"/>
    <cellStyle name="差_检验表（调整后）" xfId="393"/>
    <cellStyle name="差_奖励补助测算7.23" xfId="394"/>
    <cellStyle name="差_奖励补助测算7.25 (version 1) (version 1)" xfId="395"/>
    <cellStyle name="差_历年教师人数" xfId="396"/>
    <cellStyle name="差_三季度－表二" xfId="397"/>
    <cellStyle name="差_卫生部门" xfId="398"/>
    <cellStyle name="差_文体广播部门" xfId="399"/>
    <cellStyle name="好_M01-2(州市补助收入)" xfId="400"/>
    <cellStyle name="差_下半年禁毒办案经费分配2544.3万元" xfId="401"/>
    <cellStyle name="差_县级公安机关公用经费标准奖励测算方案（定稿）" xfId="402"/>
    <cellStyle name="差_云南省2008年转移支付测算——州市本级考核部分及政策性测算" xfId="403"/>
    <cellStyle name="常规 2 2 2" xfId="404"/>
    <cellStyle name="常规 2 3 2 2" xfId="405"/>
    <cellStyle name="好_奖励补助测算7.23" xfId="406"/>
    <cellStyle name="常规 2 3 2_20101012(9-25)" xfId="407"/>
    <cellStyle name="常规 2 3_20101012(26-47)表" xfId="408"/>
    <cellStyle name="好_2009年一般性转移支付标准工资_奖励补助测算5.23新" xfId="409"/>
    <cellStyle name="常规 2 4_20101012(9-25)" xfId="410"/>
    <cellStyle name="常规 2 7" xfId="411"/>
    <cellStyle name="常规 2 8" xfId="412"/>
    <cellStyle name="输入 2" xfId="413"/>
    <cellStyle name="常规 7" xfId="414"/>
    <cellStyle name="常规_2010年2月省认定数" xfId="415"/>
    <cellStyle name="好 2" xfId="416"/>
    <cellStyle name="好_~4190974" xfId="417"/>
    <cellStyle name="好_2007年检察院案件数" xfId="418"/>
    <cellStyle name="好_~5676413" xfId="419"/>
    <cellStyle name="好_高中教师人数（教育厅1.6日提供）" xfId="420"/>
    <cellStyle name="好_05表式10.5" xfId="421"/>
    <cellStyle name="好_530629_2006年县级财政报表附表" xfId="422"/>
    <cellStyle name="好_0605石屏县" xfId="423"/>
    <cellStyle name="好_1110洱源县" xfId="424"/>
    <cellStyle name="好_奖励补助测算7.25 (version 1) (version 1)" xfId="425"/>
    <cellStyle name="好_2、土地面积、人口、粮食产量基本情况" xfId="426"/>
    <cellStyle name="好_2009年一般性转移支付标准工资_地方配套按人均增幅控制8.30xl" xfId="427"/>
    <cellStyle name="好_2006年基础数据" xfId="428"/>
    <cellStyle name="好_2006年全省财力计算表（中央、决算）" xfId="429"/>
    <cellStyle name="好_2006年水利统计指标统计表" xfId="430"/>
    <cellStyle name="好_奖励补助测算5.24冯铸" xfId="431"/>
    <cellStyle name="好_2006年在职人员情况" xfId="432"/>
    <cellStyle name="好_2007年可用财力" xfId="433"/>
    <cellStyle name="好_2007年政法部门业务指标" xfId="434"/>
    <cellStyle name="好_2008云南省分县市中小学教职工统计表（教育厅提供）" xfId="435"/>
    <cellStyle name="好_2009年一般性转移支付标准工资" xfId="436"/>
    <cellStyle name="霓付_ +Foil &amp; -FOIL &amp; PAPER" xfId="437"/>
    <cellStyle name="好_2009年一般性转移支付标准工资_不用软件计算9.1不考虑经费管理评价xl" xfId="438"/>
    <cellStyle name="好_2009年一般性转移支付标准工资_地方配套按人均增幅控制8.31（调整结案率后）xl" xfId="439"/>
    <cellStyle name="好_2009年一般性转移支付标准工资_奖励补助测算5.22测试" xfId="440"/>
    <cellStyle name="好_2009年一般性转移支付标准工资_奖励补助测算5.24冯铸" xfId="441"/>
    <cellStyle name="好_2009年一般性转移支付标准工资_奖励补助测算7.23" xfId="442"/>
    <cellStyle name="好_2009年一般性转移支付标准工资_奖励补助测算7.25" xfId="443"/>
    <cellStyle name="好_2009年一般性转移支付标准工资_奖励补助测算7.25 (version 1) (version 1)" xfId="444"/>
    <cellStyle name="好_20101012(26-47)表" xfId="445"/>
    <cellStyle name="好_20101012(48-60)" xfId="446"/>
    <cellStyle name="好_云南省2008年转移支付测算——州市本级考核部分及政策性测算" xfId="447"/>
    <cellStyle name="好_20101012(9-25)" xfId="448"/>
    <cellStyle name="好_2010年社会保险统计报表表样" xfId="449"/>
    <cellStyle name="好_财政供养人员" xfId="450"/>
    <cellStyle name="好_48-60" xfId="451"/>
    <cellStyle name="好_530623_2006年县级财政报表附表" xfId="452"/>
    <cellStyle name="好_卫生部门" xfId="453"/>
    <cellStyle name="好_5334_2006年迪庆县级财政报表附表" xfId="454"/>
    <cellStyle name="好_Book1" xfId="455"/>
    <cellStyle name="好_Book1_1" xfId="456"/>
    <cellStyle name="千位分隔 2" xfId="457"/>
    <cellStyle name="好_报表0831（改）" xfId="458"/>
    <cellStyle name="好_财政支出对上级的依赖程度" xfId="459"/>
    <cellStyle name="好_城建部门" xfId="460"/>
    <cellStyle name="汇总 2" xfId="461"/>
    <cellStyle name="好_地方配套按人均增幅控制8.30一般预算平均增幅、人均可用财力平均增幅两次控制、社会治安系数调整、案件数调整xl" xfId="462"/>
    <cellStyle name="好_基础数据分析" xfId="463"/>
    <cellStyle name="强调 1" xfId="464"/>
    <cellStyle name="好_检验表（调整后）" xfId="465"/>
    <cellStyle name="好_教师绩效工资测算表（离退休按各地上报数测算）2009年1月1日" xfId="466"/>
    <cellStyle name="好_教育厅提供义务教育及高中教师人数（2009年1月6日）" xfId="467"/>
    <cellStyle name="好_丽江汇总" xfId="468"/>
    <cellStyle name="好_文体广播部门" xfId="469"/>
    <cellStyle name="好_下半年禁吸戒毒经费1000万元" xfId="470"/>
    <cellStyle name="好_县级公安机关公用经费标准奖励测算方案（定稿）" xfId="471"/>
    <cellStyle name="好_云南省2008年中小学教职工情况（教育厅提供20090101加工整理）" xfId="472"/>
    <cellStyle name="好_义务教育阶段教职工人数（教育厅提供最终）" xfId="473"/>
    <cellStyle name="好_云南农村义务教育统计表" xfId="474"/>
    <cellStyle name="解释性文本 2" xfId="475"/>
    <cellStyle name="借出原因" xfId="476"/>
    <cellStyle name="链接单元格 2" xfId="477"/>
    <cellStyle name="霓付 [0]_ +Foil &amp; -FOIL &amp; PAPER" xfId="478"/>
    <cellStyle name="普通_ 白土" xfId="479"/>
    <cellStyle name="千位[0]_ 方正PC" xfId="480"/>
    <cellStyle name="千位_ 方正PC" xfId="481"/>
    <cellStyle name="钎霖_4岿角利" xfId="482"/>
    <cellStyle name="强调文字颜色 2 2" xfId="483"/>
    <cellStyle name="强调文字颜色 3 2" xfId="484"/>
    <cellStyle name="强调文字颜色 5 2" xfId="485"/>
    <cellStyle name="数量" xfId="486"/>
    <cellStyle name="数字" xfId="487"/>
    <cellStyle name="小数" xfId="488"/>
    <cellStyle name="寘嬫愗傝 [0.00]_Region Orders (2)" xfId="489"/>
    <cellStyle name="표준_0N-HANDLING " xfId="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13">
      <selection activeCell="C25" sqref="C25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6" t="s">
        <v>90</v>
      </c>
      <c r="B1" s="83"/>
      <c r="C1" s="83"/>
      <c r="D1" s="83"/>
    </row>
    <row r="2" spans="1:4" s="2" customFormat="1" ht="18" customHeight="1">
      <c r="A2" s="43" t="s">
        <v>1</v>
      </c>
      <c r="B2" s="44" t="s">
        <v>2</v>
      </c>
      <c r="C2" s="31" t="s">
        <v>91</v>
      </c>
      <c r="D2" s="45" t="s">
        <v>31</v>
      </c>
    </row>
    <row r="3" spans="1:4" s="2" customFormat="1" ht="15.75" customHeight="1">
      <c r="A3" s="20"/>
      <c r="B3" s="46"/>
      <c r="C3" s="47"/>
      <c r="D3" s="48"/>
    </row>
    <row r="4" spans="1:6" s="2" customFormat="1" ht="21.75" customHeight="1">
      <c r="A4" s="53" t="s">
        <v>15</v>
      </c>
      <c r="B4" s="80" t="s">
        <v>6</v>
      </c>
      <c r="C4" s="51"/>
      <c r="D4" s="52">
        <v>5.1</v>
      </c>
      <c r="F4" s="84"/>
    </row>
    <row r="5" spans="1:6" s="2" customFormat="1" ht="21.75" customHeight="1">
      <c r="A5" s="53" t="s">
        <v>92</v>
      </c>
      <c r="B5" s="80" t="s">
        <v>6</v>
      </c>
      <c r="C5" s="51"/>
      <c r="D5" s="52">
        <v>4</v>
      </c>
      <c r="F5" s="84"/>
    </row>
    <row r="6" spans="1:7" s="2" customFormat="1" ht="21.75" customHeight="1">
      <c r="A6" s="53" t="s">
        <v>85</v>
      </c>
      <c r="B6" s="80" t="s">
        <v>6</v>
      </c>
      <c r="C6" s="51"/>
      <c r="D6" s="52">
        <v>2.1</v>
      </c>
      <c r="F6" s="84"/>
      <c r="G6" s="3"/>
    </row>
    <row r="7" spans="1:6" s="2" customFormat="1" ht="21.75" customHeight="1">
      <c r="A7" s="53" t="s">
        <v>86</v>
      </c>
      <c r="B7" s="80" t="s">
        <v>6</v>
      </c>
      <c r="C7" s="51"/>
      <c r="D7" s="52">
        <v>13.5</v>
      </c>
      <c r="F7" s="84"/>
    </row>
    <row r="8" spans="1:6" s="2" customFormat="1" ht="21.75" customHeight="1">
      <c r="A8" s="53" t="s">
        <v>87</v>
      </c>
      <c r="B8" s="80" t="s">
        <v>6</v>
      </c>
      <c r="C8" s="51"/>
      <c r="D8" s="52">
        <v>20.5</v>
      </c>
      <c r="F8" s="84"/>
    </row>
    <row r="9" spans="1:6" s="2" customFormat="1" ht="21.75" customHeight="1">
      <c r="A9" s="53" t="s">
        <v>88</v>
      </c>
      <c r="B9" s="80" t="s">
        <v>6</v>
      </c>
      <c r="C9" s="51"/>
      <c r="D9" s="52">
        <v>0.2</v>
      </c>
      <c r="F9" s="84"/>
    </row>
    <row r="10" spans="1:6" s="2" customFormat="1" ht="21.75" customHeight="1">
      <c r="A10" s="53" t="s">
        <v>93</v>
      </c>
      <c r="B10" s="80" t="s">
        <v>6</v>
      </c>
      <c r="C10" s="51"/>
      <c r="D10" s="52">
        <v>15.5</v>
      </c>
      <c r="F10" s="84"/>
    </row>
    <row r="11" spans="1:6" s="2" customFormat="1" ht="21.75" customHeight="1">
      <c r="A11" s="53" t="s">
        <v>94</v>
      </c>
      <c r="B11" s="80" t="s">
        <v>6</v>
      </c>
      <c r="C11" s="51"/>
      <c r="D11" s="52">
        <v>-10.6</v>
      </c>
      <c r="F11" s="84"/>
    </row>
    <row r="12" spans="1:4" s="2" customFormat="1" ht="21.75" customHeight="1">
      <c r="A12" s="53" t="s">
        <v>95</v>
      </c>
      <c r="B12" s="80" t="s">
        <v>6</v>
      </c>
      <c r="C12" s="51"/>
      <c r="D12" s="52">
        <v>26.7</v>
      </c>
    </row>
    <row r="13" spans="1:4" s="2" customFormat="1" ht="21.75" customHeight="1">
      <c r="A13" s="53" t="s">
        <v>96</v>
      </c>
      <c r="B13" s="80" t="s">
        <v>6</v>
      </c>
      <c r="C13" s="51"/>
      <c r="D13" s="52">
        <v>-11.5</v>
      </c>
    </row>
    <row r="14" spans="1:4" s="2" customFormat="1" ht="21.75" customHeight="1">
      <c r="A14" s="53" t="s">
        <v>97</v>
      </c>
      <c r="B14" s="80" t="s">
        <v>6</v>
      </c>
      <c r="C14" s="51"/>
      <c r="D14" s="52">
        <v>-11.7</v>
      </c>
    </row>
    <row r="15" spans="1:4" s="2" customFormat="1" ht="21.75" customHeight="1">
      <c r="A15" s="53" t="s">
        <v>98</v>
      </c>
      <c r="B15" s="80" t="s">
        <v>6</v>
      </c>
      <c r="C15" s="51"/>
      <c r="D15" s="52">
        <v>16.3</v>
      </c>
    </row>
    <row r="16" spans="1:4" s="2" customFormat="1" ht="21.75" customHeight="1">
      <c r="A16" s="53" t="s">
        <v>99</v>
      </c>
      <c r="B16" s="80" t="s">
        <v>6</v>
      </c>
      <c r="C16" s="51"/>
      <c r="D16" s="52">
        <v>52.4</v>
      </c>
    </row>
    <row r="17" spans="1:4" s="2" customFormat="1" ht="21.75" customHeight="1">
      <c r="A17" s="53" t="s">
        <v>100</v>
      </c>
      <c r="B17" s="80" t="s">
        <v>101</v>
      </c>
      <c r="C17" s="51">
        <v>40.3013</v>
      </c>
      <c r="D17" s="52">
        <v>-59.6</v>
      </c>
    </row>
    <row r="18" spans="1:4" s="2" customFormat="1" ht="21.75" customHeight="1">
      <c r="A18" s="53" t="s">
        <v>102</v>
      </c>
      <c r="B18" s="80" t="s">
        <v>101</v>
      </c>
      <c r="C18" s="51">
        <v>137.1293</v>
      </c>
      <c r="D18" s="52">
        <v>14.4</v>
      </c>
    </row>
    <row r="19" spans="1:4" ht="21.75" customHeight="1">
      <c r="A19" s="85" t="s">
        <v>103</v>
      </c>
      <c r="B19" s="80" t="s">
        <v>6</v>
      </c>
      <c r="C19" s="51"/>
      <c r="D19" s="52" t="s">
        <v>104</v>
      </c>
    </row>
    <row r="20" spans="1:4" ht="21.75" customHeight="1">
      <c r="A20" s="86" t="s">
        <v>105</v>
      </c>
      <c r="B20" s="47" t="s">
        <v>28</v>
      </c>
      <c r="C20" s="87">
        <v>85.4</v>
      </c>
      <c r="D20" s="58" t="s">
        <v>104</v>
      </c>
    </row>
    <row r="21" spans="1:4" s="68" customFormat="1" ht="16.5" customHeight="1">
      <c r="A21" s="24">
        <v>9</v>
      </c>
      <c r="B21" s="24"/>
      <c r="C21" s="60"/>
      <c r="D21" s="60"/>
    </row>
    <row r="22" spans="3:4" ht="14.25">
      <c r="C22" s="63"/>
      <c r="D22" s="63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10">
      <selection activeCell="G18" sqref="G18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78" customWidth="1"/>
    <col min="4" max="4" width="7.125" style="78" customWidth="1"/>
  </cols>
  <sheetData>
    <row r="1" spans="1:4" ht="54" customHeight="1">
      <c r="A1" s="6" t="s">
        <v>106</v>
      </c>
      <c r="B1" s="79"/>
      <c r="C1" s="79"/>
      <c r="D1" s="79"/>
    </row>
    <row r="2" spans="1:4" s="1" customFormat="1" ht="16.5" customHeight="1">
      <c r="A2" s="43" t="s">
        <v>1</v>
      </c>
      <c r="B2" s="44" t="s">
        <v>2</v>
      </c>
      <c r="C2" s="31" t="s">
        <v>3</v>
      </c>
      <c r="D2" s="45" t="s">
        <v>31</v>
      </c>
    </row>
    <row r="3" spans="1:4" s="1" customFormat="1" ht="18" customHeight="1">
      <c r="A3" s="20"/>
      <c r="B3" s="46"/>
      <c r="C3" s="47"/>
      <c r="D3" s="48"/>
    </row>
    <row r="4" spans="1:4" ht="33.75" customHeight="1">
      <c r="A4" s="53" t="s">
        <v>16</v>
      </c>
      <c r="B4" s="80" t="s">
        <v>6</v>
      </c>
      <c r="C4" s="81">
        <v>539.79</v>
      </c>
      <c r="D4" s="82">
        <v>8.71</v>
      </c>
    </row>
    <row r="5" spans="1:4" ht="33.75" customHeight="1">
      <c r="A5" s="53" t="s">
        <v>107</v>
      </c>
      <c r="B5" s="80" t="s">
        <v>6</v>
      </c>
      <c r="C5" s="81">
        <v>146.85</v>
      </c>
      <c r="D5" s="82">
        <v>8.72</v>
      </c>
    </row>
    <row r="6" spans="1:4" ht="33.75" customHeight="1">
      <c r="A6" s="53" t="s">
        <v>108</v>
      </c>
      <c r="B6" s="80" t="s">
        <v>6</v>
      </c>
      <c r="C6" s="81">
        <v>68.71</v>
      </c>
      <c r="D6" s="82">
        <v>7.1</v>
      </c>
    </row>
    <row r="7" spans="1:4" ht="33.75" customHeight="1">
      <c r="A7" s="53" t="s">
        <v>109</v>
      </c>
      <c r="B7" s="80" t="s">
        <v>6</v>
      </c>
      <c r="C7" s="81">
        <v>202.16</v>
      </c>
      <c r="D7" s="82">
        <v>8.7</v>
      </c>
    </row>
    <row r="8" spans="1:4" ht="33.75" customHeight="1">
      <c r="A8" s="53" t="s">
        <v>110</v>
      </c>
      <c r="B8" s="80" t="s">
        <v>6</v>
      </c>
      <c r="C8" s="81">
        <v>115.82</v>
      </c>
      <c r="D8" s="82">
        <v>8.72</v>
      </c>
    </row>
    <row r="9" spans="1:4" ht="33.75" customHeight="1">
      <c r="A9" s="53" t="s">
        <v>111</v>
      </c>
      <c r="B9" s="80" t="s">
        <v>6</v>
      </c>
      <c r="C9" s="81">
        <v>6.25</v>
      </c>
      <c r="D9" s="82">
        <v>8.64</v>
      </c>
    </row>
    <row r="10" spans="1:4" ht="33.75" customHeight="1">
      <c r="A10" s="53" t="s">
        <v>112</v>
      </c>
      <c r="B10" s="80" t="s">
        <v>6</v>
      </c>
      <c r="C10" s="81">
        <v>495.58415999999994</v>
      </c>
      <c r="D10" s="82">
        <v>8.81</v>
      </c>
    </row>
    <row r="11" spans="1:4" ht="33.75" customHeight="1">
      <c r="A11" s="53" t="s">
        <v>113</v>
      </c>
      <c r="B11" s="80" t="s">
        <v>6</v>
      </c>
      <c r="C11" s="81">
        <v>80.90056</v>
      </c>
      <c r="D11" s="82">
        <v>4.96</v>
      </c>
    </row>
    <row r="12" spans="1:4" ht="33.75" customHeight="1">
      <c r="A12" s="53" t="s">
        <v>114</v>
      </c>
      <c r="B12" s="80" t="s">
        <v>6</v>
      </c>
      <c r="C12" s="81">
        <v>44.20179</v>
      </c>
      <c r="D12" s="82">
        <v>7.56</v>
      </c>
    </row>
    <row r="13" spans="1:4" ht="33.75" customHeight="1">
      <c r="A13" s="53" t="s">
        <v>115</v>
      </c>
      <c r="B13" s="80" t="s">
        <v>6</v>
      </c>
      <c r="C13" s="81">
        <v>350.8635</v>
      </c>
      <c r="D13" s="82">
        <v>8.72</v>
      </c>
    </row>
    <row r="14" spans="1:4" ht="33.75" customHeight="1">
      <c r="A14" s="53" t="s">
        <v>116</v>
      </c>
      <c r="B14" s="80" t="s">
        <v>6</v>
      </c>
      <c r="C14" s="81">
        <v>52.66</v>
      </c>
      <c r="D14" s="82">
        <v>3.6</v>
      </c>
    </row>
    <row r="15" spans="1:4" ht="33.75" customHeight="1">
      <c r="A15" s="53" t="s">
        <v>117</v>
      </c>
      <c r="B15" s="80" t="s">
        <v>6</v>
      </c>
      <c r="C15" s="81">
        <v>188.92649999999998</v>
      </c>
      <c r="D15" s="82">
        <v>8.6</v>
      </c>
    </row>
    <row r="16" spans="1:4" ht="12.75" customHeight="1">
      <c r="A16" s="59"/>
      <c r="B16" s="59"/>
      <c r="C16" s="59"/>
      <c r="D16" s="59"/>
    </row>
    <row r="17" spans="1:4" s="1" customFormat="1" ht="12.75" customHeight="1">
      <c r="A17" s="24">
        <v>10</v>
      </c>
      <c r="B17" s="24"/>
      <c r="C17" s="60"/>
      <c r="D17" s="60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">
      <selection activeCell="A21" sqref="A21:IV21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6" t="s">
        <v>118</v>
      </c>
      <c r="B1" s="6"/>
      <c r="C1" s="6"/>
      <c r="D1" s="6"/>
    </row>
    <row r="2" spans="1:4" s="2" customFormat="1" ht="16.5" customHeight="1">
      <c r="A2" s="43" t="s">
        <v>1</v>
      </c>
      <c r="B2" s="44" t="s">
        <v>119</v>
      </c>
      <c r="C2" s="44" t="s">
        <v>120</v>
      </c>
      <c r="D2" s="45" t="s">
        <v>121</v>
      </c>
    </row>
    <row r="3" spans="1:4" s="2" customFormat="1" ht="18" customHeight="1">
      <c r="A3" s="20"/>
      <c r="B3" s="47"/>
      <c r="C3" s="47"/>
      <c r="D3" s="73"/>
    </row>
    <row r="4" spans="1:4" s="2" customFormat="1" ht="15.75" customHeight="1">
      <c r="A4" s="49" t="s">
        <v>27</v>
      </c>
      <c r="B4" s="18">
        <v>99.0558715</v>
      </c>
      <c r="C4" s="18">
        <v>101.98266285</v>
      </c>
      <c r="D4" s="19">
        <v>102.20179188</v>
      </c>
    </row>
    <row r="5" spans="1:4" s="2" customFormat="1" ht="15.75" customHeight="1">
      <c r="A5" s="53" t="s">
        <v>122</v>
      </c>
      <c r="B5" s="18">
        <v>99.37688162</v>
      </c>
      <c r="C5" s="18">
        <v>102.37685553</v>
      </c>
      <c r="D5" s="19">
        <v>102.63390729</v>
      </c>
    </row>
    <row r="6" spans="1:4" s="2" customFormat="1" ht="15.75" customHeight="1">
      <c r="A6" s="53" t="s">
        <v>123</v>
      </c>
      <c r="B6" s="18">
        <v>99.64535337</v>
      </c>
      <c r="C6" s="18">
        <v>102.68095125</v>
      </c>
      <c r="D6" s="19">
        <v>102.61565057</v>
      </c>
    </row>
    <row r="7" spans="1:4" s="2" customFormat="1" ht="15.75" customHeight="1">
      <c r="A7" s="53" t="s">
        <v>124</v>
      </c>
      <c r="B7" s="18">
        <v>99.54318396</v>
      </c>
      <c r="C7" s="18">
        <v>102.13956301</v>
      </c>
      <c r="D7" s="19">
        <v>102.32389966</v>
      </c>
    </row>
    <row r="8" spans="1:4" s="2" customFormat="1" ht="15.75" customHeight="1">
      <c r="A8" s="53" t="s">
        <v>125</v>
      </c>
      <c r="B8" s="18">
        <v>98.72659004</v>
      </c>
      <c r="C8" s="18">
        <v>101.59314346</v>
      </c>
      <c r="D8" s="19">
        <v>101.97143156</v>
      </c>
    </row>
    <row r="9" spans="1:4" s="72" customFormat="1" ht="15.75" customHeight="1">
      <c r="A9" s="49" t="s">
        <v>126</v>
      </c>
      <c r="B9" s="18">
        <v>98.64023413</v>
      </c>
      <c r="C9" s="18">
        <v>101.70480997</v>
      </c>
      <c r="D9" s="19">
        <v>101.8452454</v>
      </c>
    </row>
    <row r="10" spans="1:4" s="2" customFormat="1" ht="15.75" customHeight="1">
      <c r="A10" s="49" t="s">
        <v>127</v>
      </c>
      <c r="B10" s="18">
        <v>97.89165668</v>
      </c>
      <c r="C10" s="18">
        <v>100.55714138</v>
      </c>
      <c r="D10" s="19">
        <v>100.65229329</v>
      </c>
    </row>
    <row r="11" spans="1:4" s="2" customFormat="1" ht="15.75" customHeight="1">
      <c r="A11" s="53" t="s">
        <v>128</v>
      </c>
      <c r="B11" s="18">
        <v>99.93223119</v>
      </c>
      <c r="C11" s="18">
        <v>101.8053064</v>
      </c>
      <c r="D11" s="19">
        <v>101.04956633</v>
      </c>
    </row>
    <row r="12" spans="1:4" s="2" customFormat="1" ht="15.75" customHeight="1">
      <c r="A12" s="53" t="s">
        <v>129</v>
      </c>
      <c r="B12" s="18">
        <v>102.10265811</v>
      </c>
      <c r="C12" s="18">
        <v>100.04216177</v>
      </c>
      <c r="D12" s="19">
        <v>96.70396721</v>
      </c>
    </row>
    <row r="13" spans="1:4" s="2" customFormat="1" ht="15.75" customHeight="1">
      <c r="A13" s="53" t="s">
        <v>130</v>
      </c>
      <c r="B13" s="18">
        <v>98.93350237</v>
      </c>
      <c r="C13" s="18">
        <v>97.09806489</v>
      </c>
      <c r="D13" s="19">
        <v>102.55393806</v>
      </c>
    </row>
    <row r="14" spans="1:4" s="2" customFormat="1" ht="15.75" customHeight="1">
      <c r="A14" s="53" t="s">
        <v>131</v>
      </c>
      <c r="B14" s="18">
        <v>81.8762</v>
      </c>
      <c r="C14" s="18">
        <v>95.21942961</v>
      </c>
      <c r="D14" s="19">
        <v>99.61193078</v>
      </c>
    </row>
    <row r="15" spans="1:4" s="2" customFormat="1" ht="15.75" customHeight="1">
      <c r="A15" s="53" t="s">
        <v>132</v>
      </c>
      <c r="B15" s="18">
        <v>105.3399</v>
      </c>
      <c r="C15" s="18">
        <v>104.96516396</v>
      </c>
      <c r="D15" s="19">
        <v>99.33770944</v>
      </c>
    </row>
    <row r="16" spans="1:4" s="2" customFormat="1" ht="15.75" customHeight="1">
      <c r="A16" s="53" t="s">
        <v>133</v>
      </c>
      <c r="B16" s="18">
        <v>100.25239856</v>
      </c>
      <c r="C16" s="18">
        <v>101.07340707</v>
      </c>
      <c r="D16" s="19">
        <v>102.70837798</v>
      </c>
    </row>
    <row r="17" spans="1:4" s="2" customFormat="1" ht="15.75" customHeight="1">
      <c r="A17" s="53" t="s">
        <v>134</v>
      </c>
      <c r="B17" s="18">
        <v>100.10179569</v>
      </c>
      <c r="C17" s="18">
        <v>100.56434032</v>
      </c>
      <c r="D17" s="19">
        <v>102.88857168</v>
      </c>
    </row>
    <row r="18" spans="1:4" s="2" customFormat="1" ht="15.75" customHeight="1">
      <c r="A18" s="53" t="s">
        <v>135</v>
      </c>
      <c r="B18" s="18">
        <v>98.83586138</v>
      </c>
      <c r="C18" s="18">
        <v>101.65694552</v>
      </c>
      <c r="D18" s="19">
        <v>101.72533978</v>
      </c>
    </row>
    <row r="19" spans="1:4" s="2" customFormat="1" ht="15.75" customHeight="1">
      <c r="A19" s="53" t="s">
        <v>136</v>
      </c>
      <c r="B19" s="18">
        <v>96.49844504</v>
      </c>
      <c r="C19" s="18">
        <v>101.33437376</v>
      </c>
      <c r="D19" s="19">
        <v>102.19769009</v>
      </c>
    </row>
    <row r="20" spans="1:4" s="2" customFormat="1" ht="15.75" customHeight="1">
      <c r="A20" s="53" t="s">
        <v>137</v>
      </c>
      <c r="B20" s="18">
        <v>99.37314861</v>
      </c>
      <c r="C20" s="18">
        <v>99.99553879</v>
      </c>
      <c r="D20" s="19">
        <v>100.44598453</v>
      </c>
    </row>
    <row r="21" spans="1:4" s="2" customFormat="1" ht="15.75" customHeight="1">
      <c r="A21" s="53" t="s">
        <v>138</v>
      </c>
      <c r="B21" s="18">
        <v>98.80804421</v>
      </c>
      <c r="C21" s="18">
        <v>102.99462401</v>
      </c>
      <c r="D21" s="19">
        <v>101.82815346</v>
      </c>
    </row>
    <row r="22" spans="1:4" s="2" customFormat="1" ht="15.75" customHeight="1">
      <c r="A22" s="53" t="s">
        <v>139</v>
      </c>
      <c r="B22" s="18">
        <v>99.2899815</v>
      </c>
      <c r="C22" s="18">
        <v>104.76949683</v>
      </c>
      <c r="D22" s="19">
        <v>103.76902537</v>
      </c>
    </row>
    <row r="23" spans="1:4" s="2" customFormat="1" ht="15.75" customHeight="1">
      <c r="A23" s="53" t="s">
        <v>140</v>
      </c>
      <c r="B23" s="18">
        <v>100</v>
      </c>
      <c r="C23" s="18">
        <v>101.47436944</v>
      </c>
      <c r="D23" s="19">
        <v>105.83612606</v>
      </c>
    </row>
    <row r="24" spans="1:4" s="2" customFormat="1" ht="15.75" customHeight="1">
      <c r="A24" s="53" t="s">
        <v>141</v>
      </c>
      <c r="B24" s="18">
        <v>100.59022678</v>
      </c>
      <c r="C24" s="18">
        <v>101.60803096</v>
      </c>
      <c r="D24" s="19">
        <v>100.51992552</v>
      </c>
    </row>
    <row r="25" spans="1:4" s="2" customFormat="1" ht="15.75" customHeight="1">
      <c r="A25" s="74" t="s">
        <v>142</v>
      </c>
      <c r="B25" s="18">
        <v>98.52189033</v>
      </c>
      <c r="C25" s="18">
        <v>101.84090962</v>
      </c>
      <c r="D25" s="19">
        <v>102.62707623</v>
      </c>
    </row>
    <row r="26" spans="1:4" s="68" customFormat="1" ht="16.5" customHeight="1">
      <c r="A26" s="75" t="s">
        <v>143</v>
      </c>
      <c r="B26" s="76">
        <v>0</v>
      </c>
      <c r="C26" s="76">
        <v>101.92</v>
      </c>
      <c r="D26" s="77">
        <v>101.62</v>
      </c>
    </row>
    <row r="27" spans="1:4" s="68" customFormat="1" ht="14.25">
      <c r="A27" s="24">
        <v>11</v>
      </c>
      <c r="B27" s="24"/>
      <c r="C27" s="24"/>
      <c r="D27" s="24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="150" zoomScaleNormal="150" workbookViewId="0" topLeftCell="A1">
      <selection activeCell="C22" sqref="C2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6" t="s">
        <v>144</v>
      </c>
      <c r="B1" s="6"/>
      <c r="C1" s="6"/>
      <c r="D1" s="6"/>
    </row>
    <row r="2" spans="1:4" s="2" customFormat="1" ht="18" customHeight="1">
      <c r="A2" s="43" t="s">
        <v>1</v>
      </c>
      <c r="B2" s="44" t="s">
        <v>145</v>
      </c>
      <c r="C2" s="31" t="s">
        <v>3</v>
      </c>
      <c r="D2" s="45" t="s">
        <v>4</v>
      </c>
    </row>
    <row r="3" spans="1:4" s="2" customFormat="1" ht="18" customHeight="1">
      <c r="A3" s="20"/>
      <c r="B3" s="46"/>
      <c r="C3" s="47"/>
      <c r="D3" s="48"/>
    </row>
    <row r="4" spans="1:4" s="2" customFormat="1" ht="21" customHeight="1">
      <c r="A4" s="49" t="s">
        <v>20</v>
      </c>
      <c r="B4" s="50" t="s">
        <v>6</v>
      </c>
      <c r="C4" s="51">
        <v>40.6372</v>
      </c>
      <c r="D4" s="52">
        <v>6.30552387330355</v>
      </c>
    </row>
    <row r="5" spans="1:4" s="2" customFormat="1" ht="21" customHeight="1">
      <c r="A5" s="49" t="s">
        <v>146</v>
      </c>
      <c r="B5" s="50" t="s">
        <v>6</v>
      </c>
      <c r="C5" s="51">
        <v>28.037</v>
      </c>
      <c r="D5" s="52">
        <v>7.73640950364475</v>
      </c>
    </row>
    <row r="6" spans="1:4" s="2" customFormat="1" ht="21" customHeight="1">
      <c r="A6" s="49" t="s">
        <v>147</v>
      </c>
      <c r="B6" s="50" t="s">
        <v>6</v>
      </c>
      <c r="C6" s="51">
        <v>10.1151</v>
      </c>
      <c r="D6" s="52">
        <v>4.9218928282472</v>
      </c>
    </row>
    <row r="7" spans="1:4" s="2" customFormat="1" ht="21" customHeight="1">
      <c r="A7" s="49" t="s">
        <v>148</v>
      </c>
      <c r="B7" s="50" t="s">
        <v>6</v>
      </c>
      <c r="C7" s="51">
        <v>2.7472</v>
      </c>
      <c r="D7" s="52">
        <v>3.91889847178091</v>
      </c>
    </row>
    <row r="8" spans="1:4" s="2" customFormat="1" ht="21" customHeight="1">
      <c r="A8" s="49" t="s">
        <v>149</v>
      </c>
      <c r="B8" s="50" t="s">
        <v>6</v>
      </c>
      <c r="C8" s="51">
        <v>1.6161</v>
      </c>
      <c r="D8" s="52">
        <v>31.8727050183599</v>
      </c>
    </row>
    <row r="9" spans="1:4" s="2" customFormat="1" ht="21" customHeight="1">
      <c r="A9" s="49" t="s">
        <v>150</v>
      </c>
      <c r="B9" s="50" t="s">
        <v>6</v>
      </c>
      <c r="C9" s="51">
        <v>12.6002</v>
      </c>
      <c r="D9" s="52">
        <v>3.25409117355426</v>
      </c>
    </row>
    <row r="10" spans="1:4" s="2" customFormat="1" ht="21" customHeight="1">
      <c r="A10" s="53" t="s">
        <v>151</v>
      </c>
      <c r="B10" s="50" t="s">
        <v>6</v>
      </c>
      <c r="C10" s="51">
        <v>17.0574</v>
      </c>
      <c r="D10" s="52">
        <v>6.52685747831355</v>
      </c>
    </row>
    <row r="11" spans="1:4" s="2" customFormat="1" ht="21" customHeight="1">
      <c r="A11" s="53" t="s">
        <v>152</v>
      </c>
      <c r="B11" s="50" t="s">
        <v>6</v>
      </c>
      <c r="C11" s="51">
        <v>3.7915</v>
      </c>
      <c r="D11" s="52">
        <v>8.90107996323529</v>
      </c>
    </row>
    <row r="12" spans="1:4" s="2" customFormat="1" ht="21" customHeight="1">
      <c r="A12" s="53" t="s">
        <v>153</v>
      </c>
      <c r="B12" s="50" t="s">
        <v>6</v>
      </c>
      <c r="C12" s="51">
        <v>2.4593</v>
      </c>
      <c r="D12" s="52">
        <v>12.7446935313804</v>
      </c>
    </row>
    <row r="13" spans="1:4" s="2" customFormat="1" ht="21" customHeight="1">
      <c r="A13" s="53" t="s">
        <v>154</v>
      </c>
      <c r="B13" s="50" t="s">
        <v>6</v>
      </c>
      <c r="C13" s="51">
        <v>10.6738</v>
      </c>
      <c r="D13" s="52">
        <v>5.08915121739901</v>
      </c>
    </row>
    <row r="14" spans="1:4" s="2" customFormat="1" ht="21" customHeight="1">
      <c r="A14" s="53" t="s">
        <v>155</v>
      </c>
      <c r="B14" s="50" t="s">
        <v>6</v>
      </c>
      <c r="C14" s="51">
        <v>6.6552</v>
      </c>
      <c r="D14" s="52">
        <v>4.07368602123634</v>
      </c>
    </row>
    <row r="15" spans="1:4" s="2" customFormat="1" ht="21" customHeight="1">
      <c r="A15" s="53" t="s">
        <v>21</v>
      </c>
      <c r="B15" s="50" t="s">
        <v>6</v>
      </c>
      <c r="C15" s="51">
        <v>156.4268</v>
      </c>
      <c r="D15" s="52">
        <v>22.5007165534016</v>
      </c>
    </row>
    <row r="16" spans="1:4" s="67" customFormat="1" ht="21" customHeight="1">
      <c r="A16" s="69" t="s">
        <v>156</v>
      </c>
      <c r="B16" s="50" t="s">
        <v>6</v>
      </c>
      <c r="C16" s="51">
        <v>43.8253</v>
      </c>
      <c r="D16" s="52">
        <v>51.2651652429028</v>
      </c>
    </row>
    <row r="17" spans="1:4" s="67" customFormat="1" ht="21" customHeight="1">
      <c r="A17" s="69" t="s">
        <v>152</v>
      </c>
      <c r="B17" s="50" t="s">
        <v>6</v>
      </c>
      <c r="C17" s="51">
        <v>13.3415</v>
      </c>
      <c r="D17" s="52">
        <v>9.61622203416289</v>
      </c>
    </row>
    <row r="18" spans="1:4" s="67" customFormat="1" ht="21" customHeight="1">
      <c r="A18" s="69" t="s">
        <v>153</v>
      </c>
      <c r="B18" s="50" t="s">
        <v>6</v>
      </c>
      <c r="C18" s="51">
        <v>5.3446</v>
      </c>
      <c r="D18" s="52">
        <v>2.60318679209061</v>
      </c>
    </row>
    <row r="19" spans="1:4" s="67" customFormat="1" ht="21" customHeight="1">
      <c r="A19" s="69" t="s">
        <v>154</v>
      </c>
      <c r="B19" s="50" t="s">
        <v>6</v>
      </c>
      <c r="C19" s="51">
        <v>46.3488</v>
      </c>
      <c r="D19" s="52">
        <v>13.1855411800906</v>
      </c>
    </row>
    <row r="20" spans="1:4" s="67" customFormat="1" ht="21" customHeight="1">
      <c r="A20" s="70" t="s">
        <v>155</v>
      </c>
      <c r="B20" s="32" t="s">
        <v>6</v>
      </c>
      <c r="C20" s="71">
        <v>47.5666</v>
      </c>
      <c r="D20" s="58">
        <v>17.7606789362408</v>
      </c>
    </row>
    <row r="21" spans="1:4" s="2" customFormat="1" ht="18" customHeight="1">
      <c r="A21" s="24">
        <v>12</v>
      </c>
      <c r="B21" s="24"/>
      <c r="C21" s="24"/>
      <c r="D21" s="24"/>
    </row>
    <row r="22" spans="1:4" s="68" customFormat="1" ht="14.25">
      <c r="A22" s="61"/>
      <c r="B22" s="61"/>
      <c r="C22" s="62"/>
      <c r="D22" s="62"/>
    </row>
    <row r="23" spans="3:4" ht="14.25">
      <c r="C23" s="63"/>
      <c r="D23" s="63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50" zoomScaleNormal="150" workbookViewId="0" topLeftCell="A1">
      <selection activeCell="A16" sqref="A16:D16"/>
    </sheetView>
  </sheetViews>
  <sheetFormatPr defaultColWidth="9.00390625" defaultRowHeight="14.25"/>
  <cols>
    <col min="1" max="1" width="23.125" style="4" customWidth="1"/>
    <col min="2" max="2" width="7.625" style="4" customWidth="1"/>
    <col min="3" max="3" width="9.125" style="4" customWidth="1"/>
    <col min="4" max="4" width="7.125" style="4" customWidth="1"/>
    <col min="5" max="16384" width="9.00390625" style="4" customWidth="1"/>
  </cols>
  <sheetData>
    <row r="1" spans="1:4" ht="54" customHeight="1">
      <c r="A1" s="6" t="s">
        <v>157</v>
      </c>
      <c r="B1" s="6"/>
      <c r="C1" s="6"/>
      <c r="D1" s="6"/>
    </row>
    <row r="2" spans="1:4" s="2" customFormat="1" ht="19.5" customHeight="1">
      <c r="A2" s="43" t="s">
        <v>1</v>
      </c>
      <c r="B2" s="44" t="s">
        <v>145</v>
      </c>
      <c r="C2" s="31" t="s">
        <v>3</v>
      </c>
      <c r="D2" s="45" t="s">
        <v>31</v>
      </c>
    </row>
    <row r="3" spans="1:4" s="2" customFormat="1" ht="19.5" customHeight="1">
      <c r="A3" s="20"/>
      <c r="B3" s="46"/>
      <c r="C3" s="47"/>
      <c r="D3" s="48"/>
    </row>
    <row r="4" spans="1:4" ht="19.5" customHeight="1">
      <c r="A4" s="49" t="s">
        <v>22</v>
      </c>
      <c r="B4" s="50" t="s">
        <v>6</v>
      </c>
      <c r="C4" s="51">
        <v>85.4162</v>
      </c>
      <c r="D4" s="52">
        <v>7.834305004633224</v>
      </c>
    </row>
    <row r="5" spans="1:4" ht="19.5" customHeight="1">
      <c r="A5" s="49" t="s">
        <v>158</v>
      </c>
      <c r="B5" s="50" t="s">
        <v>6</v>
      </c>
      <c r="C5" s="51">
        <v>13.4585</v>
      </c>
      <c r="D5" s="52">
        <v>9.47210021148528</v>
      </c>
    </row>
    <row r="6" spans="1:4" ht="19.5" customHeight="1">
      <c r="A6" s="53" t="s">
        <v>159</v>
      </c>
      <c r="B6" s="50" t="s">
        <v>6</v>
      </c>
      <c r="C6" s="51">
        <v>28.1263</v>
      </c>
      <c r="D6" s="52">
        <v>10.039866823682232</v>
      </c>
    </row>
    <row r="7" spans="1:4" ht="19.5" customHeight="1">
      <c r="A7" s="53" t="s">
        <v>160</v>
      </c>
      <c r="B7" s="50" t="s">
        <v>6</v>
      </c>
      <c r="C7" s="51">
        <v>6.3906</v>
      </c>
      <c r="D7" s="52">
        <v>21.42273565009216</v>
      </c>
    </row>
    <row r="8" spans="1:4" ht="19.5" customHeight="1">
      <c r="A8" s="53" t="s">
        <v>161</v>
      </c>
      <c r="B8" s="50" t="s">
        <v>6</v>
      </c>
      <c r="C8" s="51">
        <v>22.9339</v>
      </c>
      <c r="D8" s="52">
        <v>6.14499541798188</v>
      </c>
    </row>
    <row r="9" spans="1:4" ht="19.5" customHeight="1">
      <c r="A9" s="53" t="s">
        <v>162</v>
      </c>
      <c r="B9" s="50" t="s">
        <v>6</v>
      </c>
      <c r="C9" s="51">
        <v>14.5069</v>
      </c>
      <c r="D9" s="52">
        <v>0.13598210834391278</v>
      </c>
    </row>
    <row r="10" spans="1:4" ht="19.5" customHeight="1">
      <c r="A10" s="53" t="s">
        <v>163</v>
      </c>
      <c r="B10" s="50" t="s">
        <v>6</v>
      </c>
      <c r="C10" s="51">
        <v>25.7926</v>
      </c>
      <c r="D10" s="52">
        <v>-0.6027207214150843</v>
      </c>
    </row>
    <row r="11" spans="1:4" ht="19.5" customHeight="1">
      <c r="A11" s="49" t="s">
        <v>158</v>
      </c>
      <c r="B11" s="50" t="s">
        <v>6</v>
      </c>
      <c r="C11" s="51">
        <v>3.0266</v>
      </c>
      <c r="D11" s="52">
        <v>19.680493495195538</v>
      </c>
    </row>
    <row r="12" spans="1:4" ht="19.5" customHeight="1">
      <c r="A12" s="53" t="s">
        <v>159</v>
      </c>
      <c r="B12" s="50" t="s">
        <v>6</v>
      </c>
      <c r="C12" s="51">
        <v>4.7414</v>
      </c>
      <c r="D12" s="52">
        <v>-0.36773203891655726</v>
      </c>
    </row>
    <row r="13" spans="1:4" ht="19.5" customHeight="1">
      <c r="A13" s="53" t="s">
        <v>160</v>
      </c>
      <c r="B13" s="50" t="s">
        <v>6</v>
      </c>
      <c r="C13" s="51">
        <v>2.4984</v>
      </c>
      <c r="D13" s="52">
        <v>-5.317012165081292</v>
      </c>
    </row>
    <row r="14" spans="1:4" ht="19.5" customHeight="1">
      <c r="A14" s="53" t="s">
        <v>161</v>
      </c>
      <c r="B14" s="50" t="s">
        <v>6</v>
      </c>
      <c r="C14" s="51">
        <v>9.6757</v>
      </c>
      <c r="D14" s="52">
        <v>-3.1907229904148293</v>
      </c>
    </row>
    <row r="15" spans="1:4" ht="19.5" customHeight="1">
      <c r="A15" s="53" t="s">
        <v>162</v>
      </c>
      <c r="B15" s="50" t="s">
        <v>6</v>
      </c>
      <c r="C15" s="51">
        <v>5.8505</v>
      </c>
      <c r="D15" s="52">
        <v>-2.942981801290667</v>
      </c>
    </row>
    <row r="16" spans="1:4" ht="19.5" customHeight="1">
      <c r="A16" s="65" t="s">
        <v>164</v>
      </c>
      <c r="B16" s="59"/>
      <c r="C16" s="59"/>
      <c r="D16" s="59"/>
    </row>
    <row r="17" spans="1:4" s="2" customFormat="1" ht="18.75" customHeight="1">
      <c r="A17" s="24">
        <v>13</v>
      </c>
      <c r="B17" s="24"/>
      <c r="C17" s="24"/>
      <c r="D17" s="24"/>
    </row>
    <row r="18" spans="1:4" s="64" customFormat="1" ht="14.25">
      <c r="A18" s="61"/>
      <c r="B18" s="61"/>
      <c r="C18" s="62"/>
      <c r="D18" s="62"/>
    </row>
    <row r="19" spans="3:4" ht="14.25">
      <c r="C19" s="66"/>
      <c r="D19" s="66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workbookViewId="0" topLeftCell="A1">
      <selection activeCell="E16" sqref="E16"/>
    </sheetView>
  </sheetViews>
  <sheetFormatPr defaultColWidth="9.00390625" defaultRowHeight="14.25"/>
  <cols>
    <col min="1" max="1" width="28.125" style="4" customWidth="1"/>
    <col min="2" max="2" width="6.125" style="4" customWidth="1"/>
    <col min="3" max="4" width="8.25390625" style="4" customWidth="1"/>
    <col min="5" max="16384" width="9.00390625" style="4" customWidth="1"/>
  </cols>
  <sheetData>
    <row r="1" spans="1:4" ht="54" customHeight="1">
      <c r="A1" s="6" t="s">
        <v>165</v>
      </c>
      <c r="B1" s="6"/>
      <c r="C1" s="6"/>
      <c r="D1" s="6"/>
    </row>
    <row r="2" spans="1:4" s="2" customFormat="1" ht="16.5" customHeight="1">
      <c r="A2" s="43" t="s">
        <v>1</v>
      </c>
      <c r="B2" s="44" t="s">
        <v>166</v>
      </c>
      <c r="C2" s="31" t="s">
        <v>3</v>
      </c>
      <c r="D2" s="45" t="s">
        <v>31</v>
      </c>
    </row>
    <row r="3" spans="1:4" s="2" customFormat="1" ht="16.5" customHeight="1">
      <c r="A3" s="20"/>
      <c r="B3" s="46"/>
      <c r="C3" s="47"/>
      <c r="D3" s="48"/>
    </row>
    <row r="4" spans="1:4" s="2" customFormat="1" ht="17.25" customHeight="1">
      <c r="A4" s="49" t="s">
        <v>167</v>
      </c>
      <c r="B4" s="50" t="s">
        <v>6</v>
      </c>
      <c r="C4" s="51">
        <v>92.2351</v>
      </c>
      <c r="D4" s="52">
        <v>8.754725257103502</v>
      </c>
    </row>
    <row r="5" spans="1:4" s="2" customFormat="1" ht="17.25" customHeight="1">
      <c r="A5" s="49" t="s">
        <v>168</v>
      </c>
      <c r="B5" s="50" t="s">
        <v>6</v>
      </c>
      <c r="C5" s="51">
        <v>8.7973</v>
      </c>
      <c r="D5" s="52">
        <v>18.79253537863239</v>
      </c>
    </row>
    <row r="6" spans="1:4" s="2" customFormat="1" ht="17.25" customHeight="1">
      <c r="A6" s="53" t="s">
        <v>169</v>
      </c>
      <c r="B6" s="50" t="s">
        <v>6</v>
      </c>
      <c r="C6" s="51">
        <v>10.3393</v>
      </c>
      <c r="D6" s="52">
        <v>40.08373076089313</v>
      </c>
    </row>
    <row r="7" spans="1:4" s="2" customFormat="1" ht="17.25" customHeight="1">
      <c r="A7" s="53" t="s">
        <v>170</v>
      </c>
      <c r="B7" s="50" t="s">
        <v>6</v>
      </c>
      <c r="C7" s="51">
        <v>19.1366</v>
      </c>
      <c r="D7" s="52">
        <v>29.4202780933831</v>
      </c>
    </row>
    <row r="8" spans="1:4" s="2" customFormat="1" ht="17.25" customHeight="1">
      <c r="A8" s="53" t="s">
        <v>171</v>
      </c>
      <c r="B8" s="50" t="s">
        <v>6</v>
      </c>
      <c r="C8" s="51">
        <v>5.4012</v>
      </c>
      <c r="D8" s="52">
        <v>1.5034202811395891</v>
      </c>
    </row>
    <row r="9" spans="1:4" s="2" customFormat="1" ht="17.25" customHeight="1">
      <c r="A9" s="53" t="s">
        <v>159</v>
      </c>
      <c r="B9" s="50" t="s">
        <v>6</v>
      </c>
      <c r="C9" s="51">
        <v>2.9336</v>
      </c>
      <c r="D9" s="52">
        <v>79.53488372093022</v>
      </c>
    </row>
    <row r="10" spans="1:4" s="2" customFormat="1" ht="17.25" customHeight="1">
      <c r="A10" s="49" t="s">
        <v>160</v>
      </c>
      <c r="B10" s="50" t="s">
        <v>6</v>
      </c>
      <c r="C10" s="51">
        <v>2.6442</v>
      </c>
      <c r="D10" s="52">
        <v>182.53018484880866</v>
      </c>
    </row>
    <row r="11" spans="1:4" s="2" customFormat="1" ht="17.25" customHeight="1">
      <c r="A11" s="53" t="s">
        <v>161</v>
      </c>
      <c r="B11" s="50" t="s">
        <v>6</v>
      </c>
      <c r="C11" s="51">
        <v>5.7515</v>
      </c>
      <c r="D11" s="52">
        <v>11.74904795212559</v>
      </c>
    </row>
    <row r="12" spans="1:4" s="2" customFormat="1" ht="17.25" customHeight="1">
      <c r="A12" s="53" t="s">
        <v>162</v>
      </c>
      <c r="B12" s="50" t="s">
        <v>6</v>
      </c>
      <c r="C12" s="51">
        <v>2.4061</v>
      </c>
      <c r="D12" s="52">
        <v>37.609379468115534</v>
      </c>
    </row>
    <row r="13" spans="1:4" s="2" customFormat="1" ht="17.25" customHeight="1">
      <c r="A13" s="53" t="s">
        <v>172</v>
      </c>
      <c r="B13" s="50" t="s">
        <v>173</v>
      </c>
      <c r="C13" s="54">
        <v>19267</v>
      </c>
      <c r="D13" s="52">
        <v>13.28864585170812</v>
      </c>
    </row>
    <row r="14" spans="1:4" s="2" customFormat="1" ht="17.25" customHeight="1">
      <c r="A14" s="53" t="s">
        <v>174</v>
      </c>
      <c r="B14" s="50" t="s">
        <v>173</v>
      </c>
      <c r="C14" s="54">
        <v>3008</v>
      </c>
      <c r="D14" s="52">
        <v>44.61538461538462</v>
      </c>
    </row>
    <row r="15" spans="1:4" s="2" customFormat="1" ht="17.25" customHeight="1">
      <c r="A15" s="53" t="s">
        <v>175</v>
      </c>
      <c r="B15" s="50" t="s">
        <v>173</v>
      </c>
      <c r="C15" s="54">
        <v>88860</v>
      </c>
      <c r="D15" s="52">
        <v>12.58076776890916</v>
      </c>
    </row>
    <row r="16" spans="1:4" s="2" customFormat="1" ht="17.25" customHeight="1">
      <c r="A16" s="49" t="s">
        <v>174</v>
      </c>
      <c r="B16" s="50" t="s">
        <v>173</v>
      </c>
      <c r="C16" s="54">
        <v>12116</v>
      </c>
      <c r="D16" s="52">
        <v>-6.389554199181024</v>
      </c>
    </row>
    <row r="17" spans="1:4" s="2" customFormat="1" ht="17.25" customHeight="1">
      <c r="A17" s="53" t="s">
        <v>176</v>
      </c>
      <c r="B17" s="50" t="s">
        <v>173</v>
      </c>
      <c r="C17" s="54">
        <v>15124</v>
      </c>
      <c r="D17" s="52">
        <v>0.672302469546695</v>
      </c>
    </row>
    <row r="18" spans="1:4" s="2" customFormat="1" ht="17.25" customHeight="1">
      <c r="A18" s="53" t="s">
        <v>171</v>
      </c>
      <c r="B18" s="50" t="s">
        <v>173</v>
      </c>
      <c r="C18" s="54">
        <v>887</v>
      </c>
      <c r="D18" s="52">
        <v>34.80243161094225</v>
      </c>
    </row>
    <row r="19" spans="1:4" s="2" customFormat="1" ht="17.25" customHeight="1">
      <c r="A19" s="53" t="s">
        <v>159</v>
      </c>
      <c r="B19" s="50" t="s">
        <v>173</v>
      </c>
      <c r="C19" s="54">
        <v>3528</v>
      </c>
      <c r="D19" s="52">
        <v>27.226830147854308</v>
      </c>
    </row>
    <row r="20" spans="1:4" s="2" customFormat="1" ht="17.25" customHeight="1">
      <c r="A20" s="49" t="s">
        <v>160</v>
      </c>
      <c r="B20" s="50" t="s">
        <v>173</v>
      </c>
      <c r="C20" s="54">
        <v>1325</v>
      </c>
      <c r="D20" s="52">
        <v>26.673040152963672</v>
      </c>
    </row>
    <row r="21" spans="1:4" s="2" customFormat="1" ht="17.25" customHeight="1">
      <c r="A21" s="53" t="s">
        <v>161</v>
      </c>
      <c r="B21" s="50" t="s">
        <v>173</v>
      </c>
      <c r="C21" s="54">
        <v>6539</v>
      </c>
      <c r="D21" s="52">
        <v>-20.61430132329732</v>
      </c>
    </row>
    <row r="22" spans="1:4" s="2" customFormat="1" ht="17.25" customHeight="1">
      <c r="A22" s="53" t="s">
        <v>162</v>
      </c>
      <c r="B22" s="50" t="s">
        <v>173</v>
      </c>
      <c r="C22" s="54">
        <v>2901</v>
      </c>
      <c r="D22" s="52">
        <v>25.6388046773495</v>
      </c>
    </row>
    <row r="23" spans="1:4" s="2" customFormat="1" ht="17.25" customHeight="1">
      <c r="A23" s="59" t="s">
        <v>177</v>
      </c>
      <c r="B23" s="59"/>
      <c r="C23" s="59"/>
      <c r="D23" s="59"/>
    </row>
    <row r="24" spans="1:4" s="64" customFormat="1" ht="16.5" customHeight="1">
      <c r="A24" s="24">
        <v>14</v>
      </c>
      <c r="B24" s="24"/>
      <c r="C24" s="60"/>
      <c r="D24" s="60"/>
    </row>
    <row r="25" spans="1:4" s="64" customFormat="1" ht="14.25">
      <c r="A25" s="61"/>
      <c r="B25" s="61"/>
      <c r="C25" s="61"/>
      <c r="D25" s="61"/>
    </row>
  </sheetData>
  <sheetProtection/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1">
      <selection activeCell="F14" sqref="F14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6" t="s">
        <v>178</v>
      </c>
      <c r="B1" s="6"/>
      <c r="C1" s="6"/>
      <c r="D1" s="6"/>
    </row>
    <row r="2" spans="1:4" s="2" customFormat="1" ht="18" customHeight="1">
      <c r="A2" s="43" t="s">
        <v>1</v>
      </c>
      <c r="B2" s="44" t="s">
        <v>145</v>
      </c>
      <c r="C2" s="31" t="s">
        <v>3</v>
      </c>
      <c r="D2" s="45" t="s">
        <v>31</v>
      </c>
    </row>
    <row r="3" spans="1:4" s="2" customFormat="1" ht="18" customHeight="1">
      <c r="A3" s="20"/>
      <c r="B3" s="46"/>
      <c r="C3" s="47"/>
      <c r="D3" s="48"/>
    </row>
    <row r="4" spans="1:4" s="2" customFormat="1" ht="27.75" customHeight="1">
      <c r="A4" s="49" t="s">
        <v>179</v>
      </c>
      <c r="B4" s="50" t="s">
        <v>6</v>
      </c>
      <c r="C4" s="51">
        <v>239.84</v>
      </c>
      <c r="D4" s="52">
        <v>29.6</v>
      </c>
    </row>
    <row r="5" spans="1:4" s="2" customFormat="1" ht="27.75" customHeight="1">
      <c r="A5" s="49" t="s">
        <v>180</v>
      </c>
      <c r="B5" s="50" t="s">
        <v>181</v>
      </c>
      <c r="C5" s="51">
        <v>1653.24</v>
      </c>
      <c r="D5" s="52">
        <v>30.5</v>
      </c>
    </row>
    <row r="6" spans="1:4" s="2" customFormat="1" ht="27.75" customHeight="1">
      <c r="A6" s="53" t="s">
        <v>182</v>
      </c>
      <c r="B6" s="50" t="s">
        <v>181</v>
      </c>
      <c r="C6" s="51">
        <v>64.42</v>
      </c>
      <c r="D6" s="52">
        <v>20.2</v>
      </c>
    </row>
    <row r="7" spans="1:4" s="2" customFormat="1" ht="27.75" customHeight="1">
      <c r="A7" s="53" t="s">
        <v>183</v>
      </c>
      <c r="B7" s="50" t="s">
        <v>181</v>
      </c>
      <c r="C7" s="51">
        <v>1588.82</v>
      </c>
      <c r="D7" s="52">
        <v>31</v>
      </c>
    </row>
    <row r="8" spans="1:4" s="2" customFormat="1" ht="27.75" customHeight="1">
      <c r="A8" s="53" t="s">
        <v>184</v>
      </c>
      <c r="B8" s="50" t="s">
        <v>181</v>
      </c>
      <c r="C8" s="51">
        <v>25.0384</v>
      </c>
      <c r="D8" s="52">
        <v>5.8</v>
      </c>
    </row>
    <row r="9" spans="1:4" s="2" customFormat="1" ht="27.75" customHeight="1">
      <c r="A9" s="53" t="s">
        <v>185</v>
      </c>
      <c r="B9" s="50" t="s">
        <v>181</v>
      </c>
      <c r="C9" s="51">
        <v>1.6405</v>
      </c>
      <c r="D9" s="52">
        <v>42.4</v>
      </c>
    </row>
    <row r="10" spans="1:4" s="2" customFormat="1" ht="27.75" customHeight="1">
      <c r="A10" s="49" t="s">
        <v>186</v>
      </c>
      <c r="B10" s="50" t="s">
        <v>181</v>
      </c>
      <c r="C10" s="51">
        <v>6.4581</v>
      </c>
      <c r="D10" s="52">
        <v>1.8</v>
      </c>
    </row>
    <row r="11" spans="1:4" s="2" customFormat="1" ht="27.75" customHeight="1">
      <c r="A11" s="53" t="s">
        <v>187</v>
      </c>
      <c r="B11" s="50" t="s">
        <v>181</v>
      </c>
      <c r="C11" s="51">
        <v>16.0873</v>
      </c>
      <c r="D11" s="52">
        <v>4.4</v>
      </c>
    </row>
    <row r="12" spans="1:4" s="2" customFormat="1" ht="27.75" customHeight="1">
      <c r="A12" s="53" t="s">
        <v>188</v>
      </c>
      <c r="B12" s="50" t="s">
        <v>181</v>
      </c>
      <c r="C12" s="51">
        <v>0.8525</v>
      </c>
      <c r="D12" s="52">
        <v>14.2</v>
      </c>
    </row>
    <row r="13" spans="1:4" s="2" customFormat="1" ht="27.75" customHeight="1">
      <c r="A13" s="53" t="s">
        <v>189</v>
      </c>
      <c r="B13" s="50" t="s">
        <v>28</v>
      </c>
      <c r="C13" s="41">
        <v>50</v>
      </c>
      <c r="D13" s="52"/>
    </row>
    <row r="14" spans="1:5" s="2" customFormat="1" ht="27.75" customHeight="1">
      <c r="A14" s="53" t="s">
        <v>190</v>
      </c>
      <c r="B14" s="50" t="s">
        <v>191</v>
      </c>
      <c r="C14" s="54">
        <v>16752.2</v>
      </c>
      <c r="D14" s="52">
        <v>7.9</v>
      </c>
      <c r="E14" s="55"/>
    </row>
    <row r="15" spans="1:4" s="2" customFormat="1" ht="27.75" customHeight="1">
      <c r="A15" s="49" t="s">
        <v>192</v>
      </c>
      <c r="B15" s="50" t="s">
        <v>191</v>
      </c>
      <c r="C15" s="54">
        <v>18970.4</v>
      </c>
      <c r="D15" s="52">
        <v>6.9</v>
      </c>
    </row>
    <row r="16" spans="1:4" s="2" customFormat="1" ht="27.75" customHeight="1">
      <c r="A16" s="56" t="s">
        <v>193</v>
      </c>
      <c r="B16" s="32" t="s">
        <v>191</v>
      </c>
      <c r="C16" s="57">
        <v>12722</v>
      </c>
      <c r="D16" s="58">
        <v>9.5</v>
      </c>
    </row>
    <row r="17" spans="1:4" s="2" customFormat="1" ht="27.75" customHeight="1">
      <c r="A17" s="59" t="s">
        <v>194</v>
      </c>
      <c r="B17" s="59"/>
      <c r="C17" s="59"/>
      <c r="D17" s="59"/>
    </row>
    <row r="18" spans="1:4" s="2" customFormat="1" ht="18" customHeight="1">
      <c r="A18" s="24">
        <v>15</v>
      </c>
      <c r="B18" s="24"/>
      <c r="C18" s="60"/>
      <c r="D18" s="60"/>
    </row>
    <row r="19" spans="1:4" s="2" customFormat="1" ht="14.25">
      <c r="A19" s="61"/>
      <c r="B19" s="61"/>
      <c r="C19" s="62"/>
      <c r="D19" s="62"/>
    </row>
    <row r="20" spans="3:4" ht="14.25">
      <c r="C20" s="63"/>
      <c r="D20" s="63"/>
    </row>
  </sheetData>
  <sheetProtection/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I26" sqref="I26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9.2539062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11</v>
      </c>
      <c r="C2" s="8"/>
      <c r="D2" s="9" t="s">
        <v>15</v>
      </c>
      <c r="E2" s="10"/>
    </row>
    <row r="3" spans="1:5" s="2" customFormat="1" ht="27" customHeight="1">
      <c r="A3" s="7"/>
      <c r="B3" s="11" t="s">
        <v>197</v>
      </c>
      <c r="C3" s="12" t="s">
        <v>198</v>
      </c>
      <c r="D3" s="11" t="s">
        <v>197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337.8</v>
      </c>
      <c r="C5" s="18">
        <v>6.4</v>
      </c>
      <c r="D5" s="18">
        <v>381</v>
      </c>
      <c r="E5" s="19">
        <v>16.2</v>
      </c>
    </row>
    <row r="6" spans="1:5" s="2" customFormat="1" ht="14.25" customHeight="1">
      <c r="A6" s="14" t="s">
        <v>201</v>
      </c>
      <c r="B6" s="18">
        <v>379.3</v>
      </c>
      <c r="C6" s="18">
        <v>6.6</v>
      </c>
      <c r="D6" s="18">
        <v>454.6</v>
      </c>
      <c r="E6" s="19">
        <v>16</v>
      </c>
    </row>
    <row r="7" spans="1:5" s="2" customFormat="1" ht="14.25" customHeight="1">
      <c r="A7" s="14" t="s">
        <v>202</v>
      </c>
      <c r="B7" s="18"/>
      <c r="C7" s="18"/>
      <c r="D7" s="18"/>
      <c r="E7" s="19"/>
    </row>
    <row r="8" spans="1:5" s="2" customFormat="1" ht="14.25" customHeight="1">
      <c r="A8" s="14" t="s">
        <v>203</v>
      </c>
      <c r="B8" s="18">
        <v>42.83</v>
      </c>
      <c r="C8" s="18">
        <v>5.1</v>
      </c>
      <c r="D8" s="18">
        <v>35.69</v>
      </c>
      <c r="E8" s="19">
        <v>0.3</v>
      </c>
    </row>
    <row r="9" spans="1:5" s="2" customFormat="1" ht="14.25" customHeight="1">
      <c r="A9" s="14" t="s">
        <v>204</v>
      </c>
      <c r="B9" s="18">
        <v>82.51</v>
      </c>
      <c r="C9" s="18">
        <v>7.2</v>
      </c>
      <c r="D9" s="18">
        <v>83.3698</v>
      </c>
      <c r="E9" s="19">
        <v>11</v>
      </c>
    </row>
    <row r="10" spans="1:5" s="2" customFormat="1" ht="14.25" customHeight="1">
      <c r="A10" s="14" t="s">
        <v>205</v>
      </c>
      <c r="B10" s="18">
        <v>113.9</v>
      </c>
      <c r="C10" s="18">
        <v>7</v>
      </c>
      <c r="D10" s="18">
        <v>111.65</v>
      </c>
      <c r="E10" s="19">
        <v>10.9</v>
      </c>
    </row>
    <row r="11" spans="1:5" s="2" customFormat="1" ht="14.25" customHeight="1">
      <c r="A11" s="14" t="s">
        <v>206</v>
      </c>
      <c r="B11" s="18">
        <v>144.07</v>
      </c>
      <c r="C11" s="18">
        <v>6.6</v>
      </c>
      <c r="D11" s="18">
        <v>145.6238</v>
      </c>
      <c r="E11" s="19">
        <v>10</v>
      </c>
    </row>
    <row r="12" spans="1:5" s="2" customFormat="1" ht="14.25" customHeight="1">
      <c r="A12" s="14" t="s">
        <v>207</v>
      </c>
      <c r="B12" s="18">
        <v>192</v>
      </c>
      <c r="C12" s="18">
        <v>7.2</v>
      </c>
      <c r="D12" s="18">
        <v>206.3182</v>
      </c>
      <c r="E12" s="19">
        <v>11.8</v>
      </c>
    </row>
    <row r="13" spans="1:5" s="2" customFormat="1" ht="14.25" customHeight="1">
      <c r="A13" s="14" t="s">
        <v>208</v>
      </c>
      <c r="B13" s="18">
        <v>224.92</v>
      </c>
      <c r="C13" s="18">
        <v>6.9</v>
      </c>
      <c r="D13" s="18">
        <v>233.5772</v>
      </c>
      <c r="E13" s="19">
        <v>6.4</v>
      </c>
    </row>
    <row r="14" spans="1:5" s="2" customFormat="1" ht="14.25" customHeight="1">
      <c r="A14" s="14" t="s">
        <v>209</v>
      </c>
      <c r="B14" s="18">
        <v>257.34</v>
      </c>
      <c r="C14" s="18">
        <v>6.8</v>
      </c>
      <c r="D14" s="18">
        <v>272.8922</v>
      </c>
      <c r="E14" s="19">
        <v>6.6</v>
      </c>
    </row>
    <row r="15" spans="1:5" s="2" customFormat="1" ht="14.25" customHeight="1">
      <c r="A15" s="14" t="s">
        <v>210</v>
      </c>
      <c r="B15" s="18">
        <v>296.58</v>
      </c>
      <c r="C15" s="18">
        <v>7</v>
      </c>
      <c r="D15" s="18">
        <v>322.6999</v>
      </c>
      <c r="E15" s="19">
        <v>7</v>
      </c>
    </row>
    <row r="16" spans="1:5" s="2" customFormat="1" ht="14.25" customHeight="1">
      <c r="A16" s="14" t="s">
        <v>211</v>
      </c>
      <c r="B16" s="18">
        <v>328.68</v>
      </c>
      <c r="C16" s="18">
        <v>6.9</v>
      </c>
      <c r="D16" s="18">
        <v>360.9638</v>
      </c>
      <c r="E16" s="19">
        <v>7.5</v>
      </c>
    </row>
    <row r="17" spans="1:5" s="2" customFormat="1" ht="14.25" customHeight="1">
      <c r="A17" s="14" t="s">
        <v>200</v>
      </c>
      <c r="B17" s="18">
        <v>363.57</v>
      </c>
      <c r="C17" s="18">
        <v>6.7</v>
      </c>
      <c r="D17" s="18">
        <v>402.8789</v>
      </c>
      <c r="E17" s="19">
        <v>5.7</v>
      </c>
    </row>
    <row r="18" spans="1:5" s="2" customFormat="1" ht="14.25" customHeight="1">
      <c r="A18" s="14" t="s">
        <v>201</v>
      </c>
      <c r="B18" s="18">
        <v>369.72</v>
      </c>
      <c r="C18" s="18">
        <v>6.4</v>
      </c>
      <c r="D18" s="18">
        <v>501.046</v>
      </c>
      <c r="E18" s="19">
        <v>10.2</v>
      </c>
    </row>
    <row r="19" spans="1:5" s="2" customFormat="1" ht="14.25" customHeight="1">
      <c r="A19" s="14" t="s">
        <v>212</v>
      </c>
      <c r="B19" s="18"/>
      <c r="C19" s="18"/>
      <c r="D19" s="18"/>
      <c r="E19" s="19"/>
    </row>
    <row r="20" spans="1:5" s="2" customFormat="1" ht="14.25" customHeight="1">
      <c r="A20" s="14" t="s">
        <v>203</v>
      </c>
      <c r="B20" s="18">
        <v>37.65</v>
      </c>
      <c r="C20" s="18">
        <v>7.4</v>
      </c>
      <c r="D20" s="41" t="s">
        <v>104</v>
      </c>
      <c r="E20" s="19">
        <v>7.7</v>
      </c>
    </row>
    <row r="21" spans="1:5" s="2" customFormat="1" ht="14.25" customHeight="1">
      <c r="A21" s="14" t="s">
        <v>204</v>
      </c>
      <c r="B21" s="18">
        <v>66.65</v>
      </c>
      <c r="C21" s="18">
        <v>4.7</v>
      </c>
      <c r="D21" s="41" t="s">
        <v>104</v>
      </c>
      <c r="E21" s="19">
        <v>5</v>
      </c>
    </row>
    <row r="22" spans="1:5" s="2" customFormat="1" ht="14.25" customHeight="1">
      <c r="A22" s="14" t="s">
        <v>205</v>
      </c>
      <c r="B22" s="18">
        <v>95.46</v>
      </c>
      <c r="C22" s="18">
        <v>5.4</v>
      </c>
      <c r="D22" s="41" t="s">
        <v>104</v>
      </c>
      <c r="E22" s="19">
        <v>3.6</v>
      </c>
    </row>
    <row r="23" spans="1:5" s="2" customFormat="1" ht="14.25" customHeight="1">
      <c r="A23" s="14" t="s">
        <v>206</v>
      </c>
      <c r="B23" s="18">
        <v>122.29</v>
      </c>
      <c r="C23" s="18">
        <v>4.2</v>
      </c>
      <c r="D23" s="41" t="s">
        <v>104</v>
      </c>
      <c r="E23" s="19">
        <v>5.6</v>
      </c>
    </row>
    <row r="24" spans="1:5" s="2" customFormat="1" ht="14.25" customHeight="1">
      <c r="A24" s="14" t="s">
        <v>207</v>
      </c>
      <c r="B24" s="18">
        <v>158.28</v>
      </c>
      <c r="C24" s="18">
        <v>3.3</v>
      </c>
      <c r="D24" s="41" t="s">
        <v>104</v>
      </c>
      <c r="E24" s="19">
        <v>4.2</v>
      </c>
    </row>
    <row r="25" spans="1:5" s="2" customFormat="1" ht="14.25" customHeight="1">
      <c r="A25" s="14" t="s">
        <v>208</v>
      </c>
      <c r="B25" s="18">
        <v>186.44</v>
      </c>
      <c r="C25" s="18">
        <v>2.9</v>
      </c>
      <c r="D25" s="41" t="s">
        <v>104</v>
      </c>
      <c r="E25" s="19">
        <v>4.4</v>
      </c>
    </row>
    <row r="26" spans="1:5" s="2" customFormat="1" ht="14.25" customHeight="1">
      <c r="A26" s="14" t="s">
        <v>209</v>
      </c>
      <c r="B26" s="18">
        <v>199.69</v>
      </c>
      <c r="C26" s="18">
        <v>2.9</v>
      </c>
      <c r="D26" s="41" t="s">
        <v>104</v>
      </c>
      <c r="E26" s="19">
        <v>7.1</v>
      </c>
    </row>
    <row r="27" spans="1:5" s="2" customFormat="1" ht="14.25" customHeight="1">
      <c r="A27" s="14" t="s">
        <v>210</v>
      </c>
      <c r="B27" s="18">
        <v>227.32</v>
      </c>
      <c r="C27" s="18">
        <v>3.4</v>
      </c>
      <c r="D27" s="41" t="s">
        <v>104</v>
      </c>
      <c r="E27" s="19">
        <v>6.6</v>
      </c>
    </row>
    <row r="28" spans="1:5" s="2" customFormat="1" ht="14.25" customHeight="1">
      <c r="A28" s="14" t="s">
        <v>211</v>
      </c>
      <c r="B28" s="18">
        <v>251.48</v>
      </c>
      <c r="C28" s="18">
        <v>2.6</v>
      </c>
      <c r="D28" s="41" t="s">
        <v>104</v>
      </c>
      <c r="E28" s="19">
        <v>5</v>
      </c>
    </row>
    <row r="29" spans="1:5" s="2" customFormat="1" ht="14.25" customHeight="1">
      <c r="A29" s="20" t="str">
        <f>A5</f>
        <v>11月</v>
      </c>
      <c r="B29" s="21">
        <f>1!C9</f>
        <v>278.13</v>
      </c>
      <c r="C29" s="21">
        <f>1!D9</f>
        <v>3</v>
      </c>
      <c r="D29" s="42" t="s">
        <v>104</v>
      </c>
      <c r="E29" s="23">
        <f>1!D12</f>
        <v>5.1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20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H25" sqref="H25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16</v>
      </c>
      <c r="C2" s="8"/>
      <c r="D2" s="9" t="s">
        <v>12</v>
      </c>
      <c r="E2" s="10"/>
    </row>
    <row r="3" spans="1:5" s="2" customFormat="1" ht="27" customHeight="1">
      <c r="A3" s="7"/>
      <c r="B3" s="11" t="s">
        <v>197</v>
      </c>
      <c r="C3" s="12" t="s">
        <v>198</v>
      </c>
      <c r="D3" s="11" t="s">
        <v>213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452.3</v>
      </c>
      <c r="C5" s="18">
        <v>11.6</v>
      </c>
      <c r="D5" s="18">
        <v>73.2</v>
      </c>
      <c r="E5" s="19">
        <v>5.8</v>
      </c>
    </row>
    <row r="6" spans="1:5" s="2" customFormat="1" ht="14.25" customHeight="1">
      <c r="A6" s="14" t="s">
        <v>201</v>
      </c>
      <c r="B6" s="18">
        <v>495.6</v>
      </c>
      <c r="C6" s="18">
        <v>11.6</v>
      </c>
      <c r="D6" s="18">
        <v>79.9</v>
      </c>
      <c r="E6" s="19">
        <v>5.7</v>
      </c>
    </row>
    <row r="7" spans="1:5" s="2" customFormat="1" ht="14.25" customHeight="1">
      <c r="A7" s="14" t="s">
        <v>202</v>
      </c>
      <c r="B7" s="18"/>
      <c r="C7" s="18"/>
      <c r="D7" s="18"/>
      <c r="E7" s="19"/>
    </row>
    <row r="8" spans="1:5" s="2" customFormat="1" ht="14.25" customHeight="1">
      <c r="A8" s="14" t="s">
        <v>203</v>
      </c>
      <c r="B8" s="18">
        <v>92.69</v>
      </c>
      <c r="C8" s="18">
        <v>10.9</v>
      </c>
      <c r="D8" s="18">
        <v>9.5622</v>
      </c>
      <c r="E8" s="19">
        <v>-1.58</v>
      </c>
    </row>
    <row r="9" spans="1:5" s="2" customFormat="1" ht="14.25" customHeight="1">
      <c r="A9" s="14" t="s">
        <v>204</v>
      </c>
      <c r="B9" s="18">
        <v>138.5</v>
      </c>
      <c r="C9" s="18">
        <v>11.01</v>
      </c>
      <c r="D9" s="18">
        <v>16.41978064</v>
      </c>
      <c r="E9" s="19">
        <v>1.72</v>
      </c>
    </row>
    <row r="10" spans="1:5" s="2" customFormat="1" ht="14.25" customHeight="1">
      <c r="A10" s="14" t="s">
        <v>205</v>
      </c>
      <c r="B10" s="18">
        <v>183.65</v>
      </c>
      <c r="C10" s="18">
        <v>10.77</v>
      </c>
      <c r="D10" s="18">
        <v>23.11</v>
      </c>
      <c r="E10" s="19">
        <v>2.76</v>
      </c>
    </row>
    <row r="11" spans="1:5" s="2" customFormat="1" ht="14.25" customHeight="1">
      <c r="A11" s="14" t="s">
        <v>206</v>
      </c>
      <c r="B11" s="18">
        <v>229.0409547416667</v>
      </c>
      <c r="C11" s="18">
        <v>10.6</v>
      </c>
      <c r="D11" s="18">
        <v>30.18663157</v>
      </c>
      <c r="E11" s="19">
        <v>2.62</v>
      </c>
    </row>
    <row r="12" spans="1:5" s="2" customFormat="1" ht="14.25" customHeight="1">
      <c r="A12" s="14" t="s">
        <v>207</v>
      </c>
      <c r="B12" s="18">
        <v>274.59</v>
      </c>
      <c r="C12" s="18">
        <v>10.55</v>
      </c>
      <c r="D12" s="18">
        <v>37.9849</v>
      </c>
      <c r="E12" s="19">
        <v>2.59</v>
      </c>
    </row>
    <row r="13" spans="1:5" s="2" customFormat="1" ht="14.25" customHeight="1">
      <c r="A13" s="14" t="s">
        <v>208</v>
      </c>
      <c r="B13" s="18">
        <v>319.65</v>
      </c>
      <c r="C13" s="18">
        <v>10.4</v>
      </c>
      <c r="D13" s="18">
        <v>46.3871</v>
      </c>
      <c r="E13" s="19">
        <v>2.37</v>
      </c>
    </row>
    <row r="14" spans="1:5" s="2" customFormat="1" ht="14.25" customHeight="1">
      <c r="A14" s="14" t="s">
        <v>209</v>
      </c>
      <c r="B14" s="18">
        <v>365.53</v>
      </c>
      <c r="C14" s="18">
        <v>10.5</v>
      </c>
      <c r="D14" s="18">
        <v>55.3979</v>
      </c>
      <c r="E14" s="19">
        <v>4.672065481094066</v>
      </c>
    </row>
    <row r="15" spans="1:5" s="2" customFormat="1" ht="14.25" customHeight="1">
      <c r="A15" s="14" t="s">
        <v>210</v>
      </c>
      <c r="B15" s="18">
        <v>410.73</v>
      </c>
      <c r="C15" s="18">
        <v>10.4</v>
      </c>
      <c r="D15" s="18">
        <v>63.95933027</v>
      </c>
      <c r="E15" s="19">
        <v>6.630668661798933</v>
      </c>
    </row>
    <row r="16" spans="1:5" s="2" customFormat="1" ht="14.25" customHeight="1">
      <c r="A16" s="14" t="s">
        <v>211</v>
      </c>
      <c r="B16" s="18">
        <v>455.61</v>
      </c>
      <c r="C16" s="18">
        <v>10.3</v>
      </c>
      <c r="D16" s="18">
        <v>71.6373</v>
      </c>
      <c r="E16" s="19">
        <v>7.11</v>
      </c>
    </row>
    <row r="17" spans="1:5" s="2" customFormat="1" ht="14.25" customHeight="1">
      <c r="A17" s="14" t="s">
        <v>200</v>
      </c>
      <c r="B17" s="18">
        <v>500.03</v>
      </c>
      <c r="C17" s="18">
        <v>10.02</v>
      </c>
      <c r="D17" s="18">
        <v>78.45905916</v>
      </c>
      <c r="E17" s="19">
        <v>7.14</v>
      </c>
    </row>
    <row r="18" spans="1:5" s="2" customFormat="1" ht="14.25" customHeight="1">
      <c r="A18" s="14" t="s">
        <v>201</v>
      </c>
      <c r="B18" s="18">
        <v>544.05467</v>
      </c>
      <c r="C18" s="18">
        <v>9.76</v>
      </c>
      <c r="D18" s="18">
        <v>85.7</v>
      </c>
      <c r="E18" s="19">
        <v>7.29</v>
      </c>
    </row>
    <row r="19" spans="1:5" s="2" customFormat="1" ht="14.25" customHeight="1">
      <c r="A19" s="14" t="s">
        <v>212</v>
      </c>
      <c r="B19" s="18"/>
      <c r="C19" s="18"/>
      <c r="D19" s="18"/>
      <c r="E19" s="19"/>
    </row>
    <row r="20" spans="1:5" s="2" customFormat="1" ht="14.25" customHeight="1">
      <c r="A20" s="14" t="s">
        <v>203</v>
      </c>
      <c r="B20" s="18">
        <v>99.74239</v>
      </c>
      <c r="C20" s="18">
        <v>7.8</v>
      </c>
      <c r="D20" s="18">
        <v>11.4993</v>
      </c>
      <c r="E20" s="19">
        <v>20.26</v>
      </c>
    </row>
    <row r="21" spans="1:5" s="2" customFormat="1" ht="14.25" customHeight="1">
      <c r="A21" s="14" t="s">
        <v>204</v>
      </c>
      <c r="B21" s="18">
        <v>149.79</v>
      </c>
      <c r="C21" s="18">
        <v>8.1</v>
      </c>
      <c r="D21" s="18">
        <v>17.93</v>
      </c>
      <c r="E21" s="19">
        <v>9.19</v>
      </c>
    </row>
    <row r="22" spans="1:5" s="2" customFormat="1" ht="14.25" customHeight="1">
      <c r="A22" s="14" t="s">
        <v>205</v>
      </c>
      <c r="B22" s="18">
        <v>199.77</v>
      </c>
      <c r="C22" s="18">
        <v>8.3</v>
      </c>
      <c r="D22" s="18">
        <v>25.2297</v>
      </c>
      <c r="E22" s="19">
        <v>9.17</v>
      </c>
    </row>
    <row r="23" spans="1:5" s="2" customFormat="1" ht="14.25" customHeight="1">
      <c r="A23" s="14" t="s">
        <v>206</v>
      </c>
      <c r="B23" s="18">
        <v>248.58</v>
      </c>
      <c r="C23" s="18">
        <v>8.5</v>
      </c>
      <c r="D23" s="18">
        <v>33.91</v>
      </c>
      <c r="E23" s="19">
        <v>12.34</v>
      </c>
    </row>
    <row r="24" spans="1:5" s="2" customFormat="1" ht="14.25" customHeight="1">
      <c r="A24" s="14" t="s">
        <v>207</v>
      </c>
      <c r="B24" s="18">
        <v>295.93</v>
      </c>
      <c r="C24" s="18">
        <v>8.3</v>
      </c>
      <c r="D24" s="18">
        <v>41.88409012</v>
      </c>
      <c r="E24" s="19">
        <v>10.27</v>
      </c>
    </row>
    <row r="25" spans="1:5" s="2" customFormat="1" ht="14.25" customHeight="1">
      <c r="A25" s="14" t="s">
        <v>208</v>
      </c>
      <c r="B25" s="18">
        <v>343.02</v>
      </c>
      <c r="C25" s="18">
        <v>8.14</v>
      </c>
      <c r="D25" s="18">
        <v>51.2961</v>
      </c>
      <c r="E25" s="19">
        <v>10.58</v>
      </c>
    </row>
    <row r="26" spans="1:5" s="2" customFormat="1" ht="14.25" customHeight="1">
      <c r="A26" s="14" t="s">
        <v>209</v>
      </c>
      <c r="B26" s="18">
        <v>393.77889</v>
      </c>
      <c r="C26" s="18">
        <v>8.44</v>
      </c>
      <c r="D26" s="18">
        <v>60.59577352</v>
      </c>
      <c r="E26" s="19">
        <v>9.38</v>
      </c>
    </row>
    <row r="27" spans="1:5" s="2" customFormat="1" ht="14.25" customHeight="1">
      <c r="A27" s="14" t="s">
        <v>210</v>
      </c>
      <c r="B27" s="18">
        <v>441.64</v>
      </c>
      <c r="C27" s="18">
        <v>8.57</v>
      </c>
      <c r="D27" s="18">
        <v>68.7828</v>
      </c>
      <c r="E27" s="19">
        <v>7.54</v>
      </c>
    </row>
    <row r="28" spans="1:5" s="2" customFormat="1" ht="14.25" customHeight="1">
      <c r="A28" s="14" t="s">
        <v>211</v>
      </c>
      <c r="B28" s="18">
        <v>491.67914</v>
      </c>
      <c r="C28" s="18">
        <v>8.65</v>
      </c>
      <c r="D28" s="18">
        <v>76.3204</v>
      </c>
      <c r="E28" s="19">
        <v>6.54</v>
      </c>
    </row>
    <row r="29" spans="1:5" s="2" customFormat="1" ht="14.25" customHeight="1">
      <c r="A29" s="20" t="str">
        <f>A5</f>
        <v>11月</v>
      </c>
      <c r="B29" s="21">
        <f>1!C13</f>
        <v>539.79</v>
      </c>
      <c r="C29" s="21">
        <f>1!D13</f>
        <v>8.71</v>
      </c>
      <c r="D29" s="22">
        <f>1!C10</f>
        <v>83.56</v>
      </c>
      <c r="E29" s="23">
        <f>1!D10</f>
        <v>6.5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21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0">
      <selection activeCell="G20" sqref="G20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20</v>
      </c>
      <c r="C2" s="8"/>
      <c r="D2" s="9" t="s">
        <v>21</v>
      </c>
      <c r="E2" s="10"/>
    </row>
    <row r="3" spans="1:5" s="2" customFormat="1" ht="27" customHeight="1">
      <c r="A3" s="7"/>
      <c r="B3" s="11" t="s">
        <v>197</v>
      </c>
      <c r="C3" s="12" t="s">
        <v>198</v>
      </c>
      <c r="D3" s="11" t="s">
        <v>214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37.7</v>
      </c>
      <c r="C5" s="18">
        <v>0.7</v>
      </c>
      <c r="D5" s="18">
        <v>127.8</v>
      </c>
      <c r="E5" s="19">
        <v>6.5</v>
      </c>
    </row>
    <row r="6" spans="1:5" s="2" customFormat="1" ht="14.25" customHeight="1">
      <c r="A6" s="14" t="s">
        <v>201</v>
      </c>
      <c r="B6" s="18">
        <v>44.4</v>
      </c>
      <c r="C6" s="18">
        <v>-3.8</v>
      </c>
      <c r="D6" s="18">
        <v>146.7</v>
      </c>
      <c r="E6" s="19">
        <v>-0.6</v>
      </c>
    </row>
    <row r="7" spans="1:5" s="2" customFormat="1" ht="14.25" customHeight="1">
      <c r="A7" s="14" t="s">
        <v>202</v>
      </c>
      <c r="B7" s="18"/>
      <c r="C7" s="18"/>
      <c r="D7" s="18"/>
      <c r="E7" s="19"/>
    </row>
    <row r="8" spans="1:5" s="2" customFormat="1" ht="14.25" customHeight="1">
      <c r="A8" s="14" t="s">
        <v>203</v>
      </c>
      <c r="B8" s="18">
        <v>5.5791</v>
      </c>
      <c r="C8" s="18">
        <v>3.3669144723129296</v>
      </c>
      <c r="D8" s="18">
        <v>15.6315</v>
      </c>
      <c r="E8" s="19">
        <v>30.289643675765788</v>
      </c>
    </row>
    <row r="9" spans="1:5" s="2" customFormat="1" ht="14.25" customHeight="1">
      <c r="A9" s="14" t="s">
        <v>204</v>
      </c>
      <c r="B9" s="18">
        <v>9.6277</v>
      </c>
      <c r="C9" s="18">
        <v>2.3888244241751884</v>
      </c>
      <c r="D9" s="18">
        <v>31.5022</v>
      </c>
      <c r="E9" s="19">
        <v>14.672296743898222</v>
      </c>
    </row>
    <row r="10" spans="1:5" s="2" customFormat="1" ht="14.25" customHeight="1">
      <c r="A10" s="14" t="s">
        <v>205</v>
      </c>
      <c r="B10" s="18">
        <v>12.8232</v>
      </c>
      <c r="C10" s="18">
        <v>0.591474607383235</v>
      </c>
      <c r="D10" s="18">
        <v>47.9207</v>
      </c>
      <c r="E10" s="19">
        <v>15.6672250409126</v>
      </c>
    </row>
    <row r="11" spans="1:5" s="2" customFormat="1" ht="14.25" customHeight="1">
      <c r="A11" s="14" t="s">
        <v>206</v>
      </c>
      <c r="B11" s="18">
        <v>15.7274</v>
      </c>
      <c r="C11" s="18">
        <v>-1.31441996714852</v>
      </c>
      <c r="D11" s="18">
        <v>59.3511</v>
      </c>
      <c r="E11" s="19">
        <v>15.9665491065759</v>
      </c>
    </row>
    <row r="12" spans="1:5" s="2" customFormat="1" ht="14.25" customHeight="1">
      <c r="A12" s="14" t="s">
        <v>207</v>
      </c>
      <c r="B12" s="18">
        <v>21.8758</v>
      </c>
      <c r="C12" s="18">
        <v>2.87329295361348</v>
      </c>
      <c r="D12" s="18">
        <v>72.9572</v>
      </c>
      <c r="E12" s="19">
        <v>10.5192757195163</v>
      </c>
    </row>
    <row r="13" spans="1:5" s="2" customFormat="1" ht="14.25" customHeight="1">
      <c r="A13" s="14" t="s">
        <v>208</v>
      </c>
      <c r="B13" s="18">
        <v>24.8147</v>
      </c>
      <c r="C13" s="18">
        <v>1.27291574840426</v>
      </c>
      <c r="D13" s="18">
        <v>83.5299</v>
      </c>
      <c r="E13" s="19">
        <v>10.1148079744678</v>
      </c>
    </row>
    <row r="14" spans="1:5" s="2" customFormat="1" ht="14.25" customHeight="1">
      <c r="A14" s="14" t="s">
        <v>209</v>
      </c>
      <c r="B14" s="18">
        <v>27.5385</v>
      </c>
      <c r="C14" s="18">
        <v>2.47902791449679</v>
      </c>
      <c r="D14" s="18">
        <v>93.739</v>
      </c>
      <c r="E14" s="19">
        <v>3.89447737439208</v>
      </c>
    </row>
    <row r="15" spans="1:5" s="2" customFormat="1" ht="14.25" customHeight="1">
      <c r="A15" s="14" t="s">
        <v>210</v>
      </c>
      <c r="B15" s="18">
        <v>31.0703</v>
      </c>
      <c r="C15" s="18">
        <v>3.95254229179015</v>
      </c>
      <c r="D15" s="18">
        <v>108.6781</v>
      </c>
      <c r="E15" s="19">
        <v>1.1234690013185</v>
      </c>
    </row>
    <row r="16" spans="1:5" s="2" customFormat="1" ht="14.25" customHeight="1">
      <c r="A16" s="14" t="s">
        <v>211</v>
      </c>
      <c r="B16" s="18">
        <v>35.1764</v>
      </c>
      <c r="C16" s="18">
        <v>4.96398729710287</v>
      </c>
      <c r="D16" s="18">
        <v>115.2579</v>
      </c>
      <c r="E16" s="19">
        <v>-2.14236227853002</v>
      </c>
    </row>
    <row r="17" spans="1:5" s="2" customFormat="1" ht="14.25" customHeight="1">
      <c r="A17" s="14" t="s">
        <v>200</v>
      </c>
      <c r="B17" s="18">
        <v>38.2268</v>
      </c>
      <c r="C17" s="18">
        <v>3.0063781456222</v>
      </c>
      <c r="D17" s="18">
        <v>127.6946</v>
      </c>
      <c r="E17" s="19">
        <v>-0.1181893485662795</v>
      </c>
    </row>
    <row r="18" spans="1:5" s="2" customFormat="1" ht="14.25" customHeight="1">
      <c r="A18" s="14" t="s">
        <v>201</v>
      </c>
      <c r="B18" s="18">
        <v>44.5904</v>
      </c>
      <c r="C18" s="18">
        <v>1.86010903913782</v>
      </c>
      <c r="D18" s="18">
        <v>142.8209</v>
      </c>
      <c r="E18" s="19">
        <v>-2.62645118535629</v>
      </c>
    </row>
    <row r="19" spans="1:5" s="2" customFormat="1" ht="14.25" customHeight="1">
      <c r="A19" s="14" t="s">
        <v>212</v>
      </c>
      <c r="B19" s="18"/>
      <c r="C19" s="18"/>
      <c r="D19" s="18"/>
      <c r="E19" s="19"/>
    </row>
    <row r="20" spans="1:5" s="2" customFormat="1" ht="14.25" customHeight="1">
      <c r="A20" s="14" t="s">
        <v>203</v>
      </c>
      <c r="B20" s="18">
        <v>5.8969</v>
      </c>
      <c r="C20" s="18">
        <v>5.69625925328458</v>
      </c>
      <c r="D20" s="18">
        <v>22.7075</v>
      </c>
      <c r="E20" s="19">
        <v>45.2675686914244</v>
      </c>
    </row>
    <row r="21" spans="1:5" s="2" customFormat="1" ht="14.25" customHeight="1">
      <c r="A21" s="14" t="s">
        <v>204</v>
      </c>
      <c r="B21" s="18">
        <v>10.4098</v>
      </c>
      <c r="C21" s="18">
        <v>8.12</v>
      </c>
      <c r="D21" s="18">
        <v>35.6178</v>
      </c>
      <c r="E21" s="19">
        <v>13.06</v>
      </c>
    </row>
    <row r="22" spans="1:5" s="2" customFormat="1" ht="14.25" customHeight="1">
      <c r="A22" s="14" t="s">
        <v>205</v>
      </c>
      <c r="B22" s="18">
        <v>13.8856</v>
      </c>
      <c r="C22" s="18">
        <v>8.28498346746522</v>
      </c>
      <c r="D22" s="18">
        <v>52.9535</v>
      </c>
      <c r="E22" s="19">
        <v>10.5023507586492</v>
      </c>
    </row>
    <row r="23" spans="1:5" s="2" customFormat="1" ht="14.25" customHeight="1">
      <c r="A23" s="14" t="s">
        <v>206</v>
      </c>
      <c r="B23" s="18">
        <v>17.2237</v>
      </c>
      <c r="C23" s="18">
        <v>9.51396925111589</v>
      </c>
      <c r="D23" s="18">
        <v>63.318</v>
      </c>
      <c r="E23" s="19">
        <v>6.68378513624853</v>
      </c>
    </row>
    <row r="24" spans="1:5" s="2" customFormat="1" ht="14.25" customHeight="1">
      <c r="A24" s="14" t="s">
        <v>207</v>
      </c>
      <c r="B24" s="18">
        <v>23.2558</v>
      </c>
      <c r="C24" s="18">
        <v>6.30834072353925</v>
      </c>
      <c r="D24" s="18">
        <v>83.4872</v>
      </c>
      <c r="E24" s="19">
        <v>14.4331196920934</v>
      </c>
    </row>
    <row r="25" spans="1:5" s="2" customFormat="1" ht="14.25" customHeight="1">
      <c r="A25" s="14" t="s">
        <v>208</v>
      </c>
      <c r="B25" s="18">
        <v>26.1098</v>
      </c>
      <c r="C25" s="18">
        <v>5.21908384949244</v>
      </c>
      <c r="D25" s="18">
        <v>104.0192</v>
      </c>
      <c r="E25" s="19">
        <v>24.5293002864842</v>
      </c>
    </row>
    <row r="26" spans="1:5" s="2" customFormat="1" ht="14.25" customHeight="1">
      <c r="A26" s="14" t="s">
        <v>209</v>
      </c>
      <c r="B26" s="18">
        <v>29.0989</v>
      </c>
      <c r="C26" s="18">
        <v>5.66624906948454</v>
      </c>
      <c r="D26" s="18">
        <v>123.4302</v>
      </c>
      <c r="E26" s="19">
        <v>31.6743297880285</v>
      </c>
    </row>
    <row r="27" spans="1:5" s="2" customFormat="1" ht="14.25" customHeight="1">
      <c r="A27" s="14" t="s">
        <v>210</v>
      </c>
      <c r="B27" s="18">
        <v>33.2745</v>
      </c>
      <c r="C27" s="18">
        <v>7.09423468714496</v>
      </c>
      <c r="D27" s="18">
        <v>139.4412</v>
      </c>
      <c r="E27" s="19">
        <v>28.3066229534745</v>
      </c>
    </row>
    <row r="28" spans="1:5" s="2" customFormat="1" ht="14.25" customHeight="1">
      <c r="A28" s="14" t="s">
        <v>211</v>
      </c>
      <c r="B28" s="18">
        <v>37.0518</v>
      </c>
      <c r="C28" s="18">
        <v>5.33141538076665</v>
      </c>
      <c r="D28" s="18">
        <v>144.4202</v>
      </c>
      <c r="E28" s="19">
        <v>25.3017797478524</v>
      </c>
    </row>
    <row r="29" spans="1:5" s="2" customFormat="1" ht="14.25" customHeight="1">
      <c r="A29" s="20" t="str">
        <f>A5</f>
        <v>11月</v>
      </c>
      <c r="B29" s="21">
        <f>1!C17</f>
        <v>40.6372</v>
      </c>
      <c r="C29" s="21">
        <f>1!D17</f>
        <v>6.30552387330355</v>
      </c>
      <c r="D29" s="22">
        <f>1!C18</f>
        <v>156.4268</v>
      </c>
      <c r="E29" s="23">
        <f>1!D18</f>
        <v>22.5007165534016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22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workbookViewId="0" topLeftCell="A4">
      <selection activeCell="G13" sqref="G13"/>
    </sheetView>
  </sheetViews>
  <sheetFormatPr defaultColWidth="9.00390625" defaultRowHeight="14.25"/>
  <cols>
    <col min="1" max="1" width="24.875" style="4" customWidth="1"/>
    <col min="2" max="2" width="7.625" style="4" customWidth="1"/>
    <col min="3" max="3" width="9.125" style="4" customWidth="1"/>
    <col min="4" max="4" width="7.125" style="4" customWidth="1"/>
    <col min="5" max="16384" width="9.00390625" style="4" customWidth="1"/>
  </cols>
  <sheetData>
    <row r="1" spans="1:4" ht="44.25" customHeight="1">
      <c r="A1" s="6" t="s">
        <v>0</v>
      </c>
      <c r="B1" s="6"/>
      <c r="C1" s="6"/>
      <c r="D1" s="6"/>
    </row>
    <row r="2" spans="1:4" ht="15.75" customHeight="1">
      <c r="A2" s="43" t="s">
        <v>1</v>
      </c>
      <c r="B2" s="44" t="s">
        <v>2</v>
      </c>
      <c r="C2" s="31" t="s">
        <v>3</v>
      </c>
      <c r="D2" s="45" t="s">
        <v>4</v>
      </c>
    </row>
    <row r="3" spans="1:4" ht="14.25" customHeight="1">
      <c r="A3" s="20"/>
      <c r="B3" s="46"/>
      <c r="C3" s="47"/>
      <c r="D3" s="48"/>
    </row>
    <row r="4" spans="1:5" ht="18" customHeight="1">
      <c r="A4" s="96" t="s">
        <v>5</v>
      </c>
      <c r="B4" s="80" t="s">
        <v>6</v>
      </c>
      <c r="C4" s="51">
        <v>774.28</v>
      </c>
      <c r="D4" s="52">
        <v>5.3</v>
      </c>
      <c r="E4" s="106"/>
    </row>
    <row r="5" spans="1:4" ht="18" customHeight="1">
      <c r="A5" s="96" t="s">
        <v>7</v>
      </c>
      <c r="B5" s="80" t="s">
        <v>6</v>
      </c>
      <c r="C5" s="51">
        <v>55.65</v>
      </c>
      <c r="D5" s="52">
        <v>5.1</v>
      </c>
    </row>
    <row r="6" spans="1:4" ht="18" customHeight="1">
      <c r="A6" s="96" t="s">
        <v>8</v>
      </c>
      <c r="B6" s="80" t="s">
        <v>6</v>
      </c>
      <c r="C6" s="51">
        <v>375.86</v>
      </c>
      <c r="D6" s="52">
        <v>3.8</v>
      </c>
    </row>
    <row r="7" spans="1:4" ht="18" customHeight="1">
      <c r="A7" s="96" t="s">
        <v>9</v>
      </c>
      <c r="B7" s="80" t="s">
        <v>6</v>
      </c>
      <c r="C7" s="51">
        <v>355.93</v>
      </c>
      <c r="D7" s="52">
        <v>3.5</v>
      </c>
    </row>
    <row r="8" spans="1:4" ht="18" customHeight="1">
      <c r="A8" s="96" t="s">
        <v>10</v>
      </c>
      <c r="B8" s="80" t="s">
        <v>6</v>
      </c>
      <c r="C8" s="51">
        <v>342.77</v>
      </c>
      <c r="D8" s="52">
        <v>7.2</v>
      </c>
    </row>
    <row r="9" spans="1:4" ht="18" customHeight="1">
      <c r="A9" s="53" t="s">
        <v>11</v>
      </c>
      <c r="B9" s="80" t="s">
        <v>6</v>
      </c>
      <c r="C9" s="51">
        <f>8!C4</f>
        <v>278.13</v>
      </c>
      <c r="D9" s="52">
        <f>8!D4</f>
        <v>3</v>
      </c>
    </row>
    <row r="10" spans="1:4" s="104" customFormat="1" ht="18" customHeight="1">
      <c r="A10" s="53" t="s">
        <v>12</v>
      </c>
      <c r="B10" s="88" t="s">
        <v>13</v>
      </c>
      <c r="C10" s="51">
        <v>83.56</v>
      </c>
      <c r="D10" s="52">
        <v>6.5</v>
      </c>
    </row>
    <row r="11" spans="1:4" s="104" customFormat="1" ht="18" customHeight="1">
      <c r="A11" s="53" t="s">
        <v>14</v>
      </c>
      <c r="B11" s="88" t="s">
        <v>13</v>
      </c>
      <c r="C11" s="51">
        <v>52.33</v>
      </c>
      <c r="D11" s="52">
        <v>6.02</v>
      </c>
    </row>
    <row r="12" spans="1:4" s="67" customFormat="1" ht="18" customHeight="1">
      <c r="A12" s="69" t="s">
        <v>15</v>
      </c>
      <c r="B12" s="97" t="s">
        <v>6</v>
      </c>
      <c r="C12" s="51"/>
      <c r="D12" s="52">
        <f>9!D4</f>
        <v>5.1</v>
      </c>
    </row>
    <row r="13" spans="1:4" ht="18" customHeight="1">
      <c r="A13" s="53" t="s">
        <v>16</v>
      </c>
      <c r="B13" s="80" t="s">
        <v>6</v>
      </c>
      <c r="C13" s="51">
        <f>'10'!C4</f>
        <v>539.79</v>
      </c>
      <c r="D13" s="52">
        <f>'10'!D4</f>
        <v>8.71</v>
      </c>
    </row>
    <row r="14" spans="1:4" ht="18" customHeight="1">
      <c r="A14" s="69" t="s">
        <v>17</v>
      </c>
      <c r="B14" s="80" t="s">
        <v>6</v>
      </c>
      <c r="C14" s="107">
        <v>188.8</v>
      </c>
      <c r="D14" s="108">
        <v>-1.3</v>
      </c>
    </row>
    <row r="15" spans="1:4" ht="18" customHeight="1">
      <c r="A15" s="69" t="s">
        <v>18</v>
      </c>
      <c r="B15" s="80" t="s">
        <v>6</v>
      </c>
      <c r="C15" s="107">
        <v>31.4</v>
      </c>
      <c r="D15" s="108">
        <v>0.2</v>
      </c>
    </row>
    <row r="16" spans="1:4" s="105" customFormat="1" ht="18" customHeight="1">
      <c r="A16" s="69" t="s">
        <v>19</v>
      </c>
      <c r="B16" s="80" t="s">
        <v>6</v>
      </c>
      <c r="C16" s="107">
        <v>157.4</v>
      </c>
      <c r="D16" s="108">
        <v>-1.6</v>
      </c>
    </row>
    <row r="17" spans="1:4" ht="18" customHeight="1">
      <c r="A17" s="53" t="s">
        <v>20</v>
      </c>
      <c r="B17" s="80" t="s">
        <v>6</v>
      </c>
      <c r="C17" s="51">
        <f>'12'!C4</f>
        <v>40.6372</v>
      </c>
      <c r="D17" s="52">
        <f>'12'!D4</f>
        <v>6.30552387330355</v>
      </c>
    </row>
    <row r="18" spans="1:4" ht="18" customHeight="1">
      <c r="A18" s="53" t="s">
        <v>21</v>
      </c>
      <c r="B18" s="80" t="s">
        <v>6</v>
      </c>
      <c r="C18" s="107">
        <f>'12'!C15</f>
        <v>156.4268</v>
      </c>
      <c r="D18" s="108">
        <f>'12'!D15</f>
        <v>22.5007165534016</v>
      </c>
    </row>
    <row r="19" spans="1:4" ht="18" customHeight="1">
      <c r="A19" s="53" t="s">
        <v>22</v>
      </c>
      <c r="B19" s="80" t="s">
        <v>6</v>
      </c>
      <c r="C19" s="107">
        <f>'13'!C4</f>
        <v>85.4162</v>
      </c>
      <c r="D19" s="108">
        <f>'13'!D4</f>
        <v>7.834305004633224</v>
      </c>
    </row>
    <row r="20" spans="1:4" ht="18" customHeight="1">
      <c r="A20" s="53" t="s">
        <v>23</v>
      </c>
      <c r="B20" s="80" t="s">
        <v>6</v>
      </c>
      <c r="C20" s="107">
        <f>'13'!C10</f>
        <v>25.7926</v>
      </c>
      <c r="D20" s="108">
        <f>'13'!D10</f>
        <v>-0.6027207214150843</v>
      </c>
    </row>
    <row r="21" spans="1:4" ht="18" customHeight="1">
      <c r="A21" s="53" t="s">
        <v>24</v>
      </c>
      <c r="B21" s="80" t="s">
        <v>6</v>
      </c>
      <c r="C21" s="107">
        <v>1352.5357</v>
      </c>
      <c r="D21" s="108">
        <v>7.08</v>
      </c>
    </row>
    <row r="22" spans="1:4" ht="18" customHeight="1">
      <c r="A22" s="53" t="s">
        <v>25</v>
      </c>
      <c r="B22" s="80" t="s">
        <v>6</v>
      </c>
      <c r="C22" s="107">
        <v>913.9158</v>
      </c>
      <c r="D22" s="108">
        <v>7.68</v>
      </c>
    </row>
    <row r="23" spans="1:4" ht="18" customHeight="1">
      <c r="A23" s="53" t="s">
        <v>26</v>
      </c>
      <c r="B23" s="80" t="s">
        <v>6</v>
      </c>
      <c r="C23" s="107">
        <v>448.0306</v>
      </c>
      <c r="D23" s="108">
        <v>13.24</v>
      </c>
    </row>
    <row r="24" spans="1:4" ht="18" customHeight="1">
      <c r="A24" s="56" t="s">
        <v>27</v>
      </c>
      <c r="B24" s="47" t="s">
        <v>28</v>
      </c>
      <c r="C24" s="109">
        <f>'11'!D4</f>
        <v>102.20179188</v>
      </c>
      <c r="D24" s="58">
        <f>C24-100</f>
        <v>2.201791880000002</v>
      </c>
    </row>
    <row r="25" spans="1:4" ht="20.25" customHeight="1">
      <c r="A25" s="110" t="s">
        <v>29</v>
      </c>
      <c r="B25" s="100"/>
      <c r="C25" s="100"/>
      <c r="D25" s="100"/>
    </row>
    <row r="26" spans="1:4" ht="15.75" customHeight="1">
      <c r="A26" s="25">
        <v>1</v>
      </c>
      <c r="B26" s="25"/>
      <c r="C26" s="25"/>
      <c r="D26" s="25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H16" sqref="H16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215</v>
      </c>
      <c r="C2" s="8"/>
      <c r="D2" s="9" t="s">
        <v>216</v>
      </c>
      <c r="E2" s="10"/>
    </row>
    <row r="3" spans="1:5" s="2" customFormat="1" ht="27" customHeight="1">
      <c r="A3" s="7"/>
      <c r="B3" s="11" t="s">
        <v>197</v>
      </c>
      <c r="C3" s="12" t="s">
        <v>198</v>
      </c>
      <c r="D3" s="11" t="s">
        <v>214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46.8</v>
      </c>
      <c r="C5" s="18">
        <v>3.8</v>
      </c>
      <c r="D5" s="18">
        <v>25.9</v>
      </c>
      <c r="E5" s="19">
        <v>-3.8</v>
      </c>
    </row>
    <row r="6" spans="1:5" s="2" customFormat="1" ht="14.25" customHeight="1">
      <c r="A6" s="14" t="s">
        <v>201</v>
      </c>
      <c r="B6" s="18">
        <v>51.8</v>
      </c>
      <c r="C6" s="18">
        <v>0.1</v>
      </c>
      <c r="D6" s="18">
        <v>29.3</v>
      </c>
      <c r="E6" s="19">
        <v>-7.2</v>
      </c>
    </row>
    <row r="7" spans="1:5" s="2" customFormat="1" ht="14.25" customHeight="1">
      <c r="A7" s="14" t="s">
        <v>202</v>
      </c>
      <c r="B7" s="18"/>
      <c r="C7" s="18"/>
      <c r="D7" s="18"/>
      <c r="E7" s="19"/>
    </row>
    <row r="8" spans="1:5" s="2" customFormat="1" ht="14.25" customHeight="1">
      <c r="A8" s="14" t="s">
        <v>203</v>
      </c>
      <c r="B8" s="18">
        <v>7.4565</v>
      </c>
      <c r="C8" s="18">
        <v>20.23897829522366</v>
      </c>
      <c r="D8" s="18">
        <v>2.6416</v>
      </c>
      <c r="E8" s="19">
        <v>0.22384945175855364</v>
      </c>
    </row>
    <row r="9" spans="1:5" s="2" customFormat="1" ht="14.25" customHeight="1">
      <c r="A9" s="14" t="s">
        <v>204</v>
      </c>
      <c r="B9" s="18">
        <v>12.8389</v>
      </c>
      <c r="C9" s="18">
        <v>22.726403731814088</v>
      </c>
      <c r="D9" s="18">
        <v>6.5157</v>
      </c>
      <c r="E9" s="19">
        <v>12.007495014783757</v>
      </c>
    </row>
    <row r="10" spans="1:5" s="2" customFormat="1" ht="14.25" customHeight="1">
      <c r="A10" s="14" t="s">
        <v>205</v>
      </c>
      <c r="B10" s="18">
        <v>17.8294</v>
      </c>
      <c r="C10" s="18">
        <v>21.359434771362842</v>
      </c>
      <c r="D10" s="18">
        <v>8.7045</v>
      </c>
      <c r="E10" s="19">
        <v>7.455003333086438</v>
      </c>
    </row>
    <row r="11" spans="1:5" s="2" customFormat="1" ht="14.25" customHeight="1">
      <c r="A11" s="14" t="s">
        <v>206</v>
      </c>
      <c r="B11" s="18">
        <v>22.2857</v>
      </c>
      <c r="C11" s="18">
        <v>20.521223723845523</v>
      </c>
      <c r="D11" s="18">
        <v>11.1216</v>
      </c>
      <c r="E11" s="19">
        <v>9.207670931568444</v>
      </c>
    </row>
    <row r="12" spans="1:5" s="2" customFormat="1" ht="14.25" customHeight="1">
      <c r="A12" s="14" t="s">
        <v>207</v>
      </c>
      <c r="B12" s="18">
        <v>28.573</v>
      </c>
      <c r="C12" s="18">
        <v>17.163922057472774</v>
      </c>
      <c r="D12" s="18">
        <v>15.0185</v>
      </c>
      <c r="E12" s="19">
        <v>6.471142871321533</v>
      </c>
    </row>
    <row r="13" spans="1:5" s="2" customFormat="1" ht="14.25" customHeight="1">
      <c r="A13" s="14" t="s">
        <v>208</v>
      </c>
      <c r="B13" s="18">
        <v>33.2682</v>
      </c>
      <c r="C13" s="18">
        <v>11.871006792655862</v>
      </c>
      <c r="D13" s="18">
        <v>18.1388</v>
      </c>
      <c r="E13" s="19">
        <v>10.44754307982707</v>
      </c>
    </row>
    <row r="14" spans="1:5" s="2" customFormat="1" ht="14.25" customHeight="1">
      <c r="A14" s="14" t="s">
        <v>209</v>
      </c>
      <c r="B14" s="18">
        <v>37.6681</v>
      </c>
      <c r="C14" s="18">
        <v>12.70113394967538</v>
      </c>
      <c r="D14" s="18">
        <v>19.3498</v>
      </c>
      <c r="E14" s="19">
        <v>3.4378057059769986</v>
      </c>
    </row>
    <row r="15" spans="1:5" s="2" customFormat="1" ht="14.25" customHeight="1">
      <c r="A15" s="14" t="s">
        <v>210</v>
      </c>
      <c r="B15" s="18">
        <v>42.7524</v>
      </c>
      <c r="C15" s="18">
        <v>13.108768810718146</v>
      </c>
      <c r="D15" s="18">
        <v>21.9397</v>
      </c>
      <c r="E15" s="19">
        <v>3.4388952537210713</v>
      </c>
    </row>
    <row r="16" spans="1:5" s="2" customFormat="1" ht="14.25" customHeight="1">
      <c r="A16" s="14" t="s">
        <v>211</v>
      </c>
      <c r="B16" s="18">
        <v>48.2374</v>
      </c>
      <c r="C16" s="18">
        <v>12.111950653208154</v>
      </c>
      <c r="D16" s="18">
        <v>24.0153</v>
      </c>
      <c r="E16" s="19">
        <v>1.8715454672712895</v>
      </c>
    </row>
    <row r="17" spans="1:5" s="2" customFormat="1" ht="14.25" customHeight="1">
      <c r="A17" s="14" t="s">
        <v>200</v>
      </c>
      <c r="B17" s="18">
        <v>52.1297</v>
      </c>
      <c r="C17" s="18">
        <v>11.355650162238831</v>
      </c>
      <c r="D17" s="18">
        <v>25.949</v>
      </c>
      <c r="E17" s="19">
        <v>0.3825903961686805</v>
      </c>
    </row>
    <row r="18" spans="1:5" s="2" customFormat="1" ht="14.25" customHeight="1">
      <c r="A18" s="14" t="s">
        <v>201</v>
      </c>
      <c r="B18" s="18">
        <v>57.7826</v>
      </c>
      <c r="C18" s="18">
        <v>11.589705163833287</v>
      </c>
      <c r="D18" s="18">
        <v>29.5871</v>
      </c>
      <c r="E18" s="19">
        <v>0.8394454138946514</v>
      </c>
    </row>
    <row r="19" spans="1:5" s="2" customFormat="1" ht="14.25" customHeight="1">
      <c r="A19" s="14" t="s">
        <v>212</v>
      </c>
      <c r="B19" s="18"/>
      <c r="C19" s="18"/>
      <c r="D19" s="18"/>
      <c r="E19" s="19"/>
    </row>
    <row r="20" spans="1:5" s="2" customFormat="1" ht="14.25" customHeight="1">
      <c r="A20" s="14" t="s">
        <v>203</v>
      </c>
      <c r="B20" s="18">
        <v>9.7771</v>
      </c>
      <c r="C20" s="18">
        <v>31.121840005364447</v>
      </c>
      <c r="D20" s="18">
        <v>2.8682</v>
      </c>
      <c r="E20" s="19">
        <v>8.578134463961234</v>
      </c>
    </row>
    <row r="21" spans="1:5" s="2" customFormat="1" ht="14.25" customHeight="1">
      <c r="A21" s="14" t="s">
        <v>204</v>
      </c>
      <c r="B21" s="18">
        <v>15.4992</v>
      </c>
      <c r="C21" s="18">
        <v>20.720622483234536</v>
      </c>
      <c r="D21" s="18">
        <v>6.958</v>
      </c>
      <c r="E21" s="19">
        <v>6.788219224335052</v>
      </c>
    </row>
    <row r="22" spans="1:5" s="2" customFormat="1" ht="14.25" customHeight="1">
      <c r="A22" s="14" t="s">
        <v>205</v>
      </c>
      <c r="B22" s="18">
        <v>20.7253</v>
      </c>
      <c r="C22" s="18">
        <v>16.242273996881565</v>
      </c>
      <c r="D22" s="18">
        <v>8.8322</v>
      </c>
      <c r="E22" s="19">
        <v>1.4670572692285617</v>
      </c>
    </row>
    <row r="23" spans="1:5" s="2" customFormat="1" ht="14.25" customHeight="1">
      <c r="A23" s="14" t="s">
        <v>206</v>
      </c>
      <c r="B23" s="18">
        <v>25.4458</v>
      </c>
      <c r="C23" s="18">
        <v>14.17994498714424</v>
      </c>
      <c r="D23" s="18">
        <v>11.1581</v>
      </c>
      <c r="E23" s="19">
        <v>0.3281901884620879</v>
      </c>
    </row>
    <row r="24" spans="1:5" s="2" customFormat="1" ht="14.25" customHeight="1">
      <c r="A24" s="14" t="s">
        <v>207</v>
      </c>
      <c r="B24" s="18">
        <v>31.8931</v>
      </c>
      <c r="C24" s="18">
        <v>11.619710915899617</v>
      </c>
      <c r="D24" s="18">
        <v>14.9992</v>
      </c>
      <c r="E24" s="19">
        <v>-0.1285081732529818</v>
      </c>
    </row>
    <row r="25" spans="1:5" s="2" customFormat="1" ht="14.25" customHeight="1">
      <c r="A25" s="14" t="s">
        <v>208</v>
      </c>
      <c r="B25" s="18">
        <v>56.0805</v>
      </c>
      <c r="C25" s="18">
        <v>10.438817086355371</v>
      </c>
      <c r="D25" s="18">
        <v>16.5108</v>
      </c>
      <c r="E25" s="19">
        <v>-0.19585086319455058</v>
      </c>
    </row>
    <row r="26" spans="1:5" s="2" customFormat="1" ht="14.25" customHeight="1">
      <c r="A26" s="14" t="s">
        <v>209</v>
      </c>
      <c r="B26" s="18">
        <v>62.3552</v>
      </c>
      <c r="C26" s="18">
        <v>10.148153251263466</v>
      </c>
      <c r="D26" s="18">
        <v>18.6278</v>
      </c>
      <c r="E26" s="19">
        <v>-3.731304716327827</v>
      </c>
    </row>
    <row r="27" spans="1:5" s="2" customFormat="1" ht="14.25" customHeight="1">
      <c r="A27" s="14" t="s">
        <v>210</v>
      </c>
      <c r="B27" s="18">
        <v>70.333</v>
      </c>
      <c r="C27" s="18">
        <v>10.166770307460737</v>
      </c>
      <c r="D27" s="18">
        <v>21.8715</v>
      </c>
      <c r="E27" s="19">
        <v>-0.31085201711965604</v>
      </c>
    </row>
    <row r="28" spans="1:5" s="2" customFormat="1" ht="14.25" customHeight="1">
      <c r="A28" s="14" t="s">
        <v>211</v>
      </c>
      <c r="B28" s="18">
        <v>79.7513</v>
      </c>
      <c r="C28" s="18">
        <v>8.637012537664756</v>
      </c>
      <c r="D28" s="18">
        <v>23.8207</v>
      </c>
      <c r="E28" s="19">
        <v>-0.8103167564011304</v>
      </c>
    </row>
    <row r="29" spans="1:5" s="2" customFormat="1" ht="14.25" customHeight="1">
      <c r="A29" s="20" t="str">
        <f>A5</f>
        <v>11月</v>
      </c>
      <c r="B29" s="21">
        <f>1!C19</f>
        <v>85.4162</v>
      </c>
      <c r="C29" s="21">
        <f>1!D19</f>
        <v>7.834305004633224</v>
      </c>
      <c r="D29" s="22">
        <f>1!C20</f>
        <v>25.7926</v>
      </c>
      <c r="E29" s="23">
        <f>1!D20</f>
        <v>-0.6027207214150843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23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2"/>
  <sheetViews>
    <sheetView zoomScale="150" zoomScaleNormal="150" workbookViewId="0" topLeftCell="A10">
      <selection activeCell="H33" sqref="H33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5" customHeight="1">
      <c r="A2" s="7" t="s">
        <v>196</v>
      </c>
      <c r="B2" s="8" t="s">
        <v>217</v>
      </c>
      <c r="C2" s="28"/>
      <c r="D2" s="29" t="s">
        <v>218</v>
      </c>
      <c r="E2" s="30"/>
    </row>
    <row r="3" spans="1:5" s="1" customFormat="1" ht="15" customHeight="1">
      <c r="A3" s="7"/>
      <c r="B3" s="31" t="s">
        <v>219</v>
      </c>
      <c r="C3" s="31" t="s">
        <v>220</v>
      </c>
      <c r="D3" s="32" t="s">
        <v>221</v>
      </c>
      <c r="E3" s="33"/>
    </row>
    <row r="4" spans="1:5" s="2" customFormat="1" ht="14.25" customHeight="1">
      <c r="A4" s="20"/>
      <c r="B4" s="34" t="s">
        <v>222</v>
      </c>
      <c r="C4" s="35" t="s">
        <v>223</v>
      </c>
      <c r="D4" s="36" t="s">
        <v>224</v>
      </c>
      <c r="E4" s="37" t="s">
        <v>225</v>
      </c>
    </row>
    <row r="5" spans="1:5" s="2" customFormat="1" ht="14.25" customHeight="1">
      <c r="A5" s="14" t="s">
        <v>199</v>
      </c>
      <c r="B5" s="15"/>
      <c r="C5" s="16"/>
      <c r="D5" s="16"/>
      <c r="E5" s="17"/>
    </row>
    <row r="6" spans="1:5" s="2" customFormat="1" ht="14.25" customHeight="1">
      <c r="A6" s="14" t="s">
        <v>200</v>
      </c>
      <c r="B6" s="18">
        <v>30.5</v>
      </c>
      <c r="C6" s="18">
        <v>12.5</v>
      </c>
      <c r="D6" s="18">
        <v>101.4</v>
      </c>
      <c r="E6" s="19">
        <v>1.4</v>
      </c>
    </row>
    <row r="7" spans="1:5" s="2" customFormat="1" ht="14.25" customHeight="1">
      <c r="A7" s="14" t="s">
        <v>201</v>
      </c>
      <c r="B7" s="18">
        <v>34.7</v>
      </c>
      <c r="C7" s="18">
        <v>10.4</v>
      </c>
      <c r="D7" s="18">
        <v>101.5</v>
      </c>
      <c r="E7" s="19">
        <v>1.5</v>
      </c>
    </row>
    <row r="8" spans="1:5" s="2" customFormat="1" ht="14.25" customHeight="1">
      <c r="A8" s="14" t="s">
        <v>202</v>
      </c>
      <c r="B8" s="18"/>
      <c r="C8" s="18"/>
      <c r="D8" s="18"/>
      <c r="E8" s="19"/>
    </row>
    <row r="9" spans="1:5" s="2" customFormat="1" ht="14.25" customHeight="1">
      <c r="A9" s="14" t="s">
        <v>203</v>
      </c>
      <c r="B9" s="18">
        <v>3.9097</v>
      </c>
      <c r="C9" s="18">
        <v>-2.06</v>
      </c>
      <c r="D9" s="18">
        <v>101.24535419</v>
      </c>
      <c r="E9" s="19">
        <v>1.2453541900000005</v>
      </c>
    </row>
    <row r="10" spans="1:5" s="2" customFormat="1" ht="14.25" customHeight="1">
      <c r="A10" s="14" t="s">
        <v>204</v>
      </c>
      <c r="B10" s="18">
        <v>6.1398</v>
      </c>
      <c r="C10" s="18">
        <v>-2.1</v>
      </c>
      <c r="D10" s="18">
        <v>101.29720244</v>
      </c>
      <c r="E10" s="19">
        <v>1.2972024400000066</v>
      </c>
    </row>
    <row r="11" spans="1:5" s="2" customFormat="1" ht="14.25" customHeight="1">
      <c r="A11" s="14" t="s">
        <v>205</v>
      </c>
      <c r="B11" s="18">
        <v>8.7853</v>
      </c>
      <c r="C11" s="18">
        <v>-0.49</v>
      </c>
      <c r="D11" s="18">
        <v>101.34134051</v>
      </c>
      <c r="E11" s="19">
        <v>1.3413405099999949</v>
      </c>
    </row>
    <row r="12" spans="1:5" s="2" customFormat="1" ht="14.25" customHeight="1">
      <c r="A12" s="14" t="s">
        <v>206</v>
      </c>
      <c r="B12" s="18">
        <v>10.8433</v>
      </c>
      <c r="C12" s="18">
        <v>-3.36</v>
      </c>
      <c r="D12" s="18">
        <v>101.35193955</v>
      </c>
      <c r="E12" s="19">
        <v>1.3519395499999973</v>
      </c>
    </row>
    <row r="13" spans="1:5" s="2" customFormat="1" ht="14.25" customHeight="1">
      <c r="A13" s="14" t="s">
        <v>207</v>
      </c>
      <c r="B13" s="18">
        <v>14.6491</v>
      </c>
      <c r="C13" s="18">
        <v>1.23</v>
      </c>
      <c r="D13" s="18">
        <v>101.37999993</v>
      </c>
      <c r="E13" s="19">
        <v>1.3799999299999968</v>
      </c>
    </row>
    <row r="14" spans="1:5" s="2" customFormat="1" ht="14.25" customHeight="1">
      <c r="A14" s="14" t="s">
        <v>208</v>
      </c>
      <c r="B14" s="18">
        <v>17.5115</v>
      </c>
      <c r="C14" s="18">
        <v>2.16</v>
      </c>
      <c r="D14" s="18">
        <v>101.42782122</v>
      </c>
      <c r="E14" s="19">
        <v>1.4278212199999984</v>
      </c>
    </row>
    <row r="15" spans="1:5" s="2" customFormat="1" ht="14.25" customHeight="1">
      <c r="A15" s="14" t="s">
        <v>209</v>
      </c>
      <c r="B15" s="18">
        <v>18.9422</v>
      </c>
      <c r="C15" s="18">
        <v>0.73</v>
      </c>
      <c r="D15" s="18">
        <v>101.46550475</v>
      </c>
      <c r="E15" s="19">
        <v>1.4655047499999938</v>
      </c>
    </row>
    <row r="16" spans="1:5" s="2" customFormat="1" ht="14.25" customHeight="1">
      <c r="A16" s="14" t="s">
        <v>210</v>
      </c>
      <c r="B16" s="18">
        <v>21.0899</v>
      </c>
      <c r="C16" s="18">
        <v>3.78</v>
      </c>
      <c r="D16" s="18">
        <v>101.41815931</v>
      </c>
      <c r="E16" s="19">
        <v>1.418159309999993</v>
      </c>
    </row>
    <row r="17" spans="1:5" s="2" customFormat="1" ht="14.25" customHeight="1">
      <c r="A17" s="14" t="s">
        <v>211</v>
      </c>
      <c r="B17" s="18">
        <v>25.1734</v>
      </c>
      <c r="C17" s="18">
        <v>5.11</v>
      </c>
      <c r="D17" s="18">
        <v>101.39527908</v>
      </c>
      <c r="E17" s="19">
        <v>1.3952790799999946</v>
      </c>
    </row>
    <row r="18" spans="1:5" s="2" customFormat="1" ht="14.25" customHeight="1">
      <c r="A18" s="14" t="s">
        <v>200</v>
      </c>
      <c r="B18" s="18">
        <v>27.0809</v>
      </c>
      <c r="C18" s="18">
        <v>6.19</v>
      </c>
      <c r="D18" s="18">
        <v>101.35001748</v>
      </c>
      <c r="E18" s="19">
        <v>1.3500174800000053</v>
      </c>
    </row>
    <row r="19" spans="1:5" s="2" customFormat="1" ht="14.25" customHeight="1">
      <c r="A19" s="14" t="s">
        <v>201</v>
      </c>
      <c r="B19" s="18">
        <v>30.9118</v>
      </c>
      <c r="C19" s="18">
        <v>3.98</v>
      </c>
      <c r="D19" s="18">
        <v>101.32856778</v>
      </c>
      <c r="E19" s="19">
        <v>1.3285677800000002</v>
      </c>
    </row>
    <row r="20" spans="1:5" s="2" customFormat="1" ht="14.25" customHeight="1">
      <c r="A20" s="14" t="s">
        <v>212</v>
      </c>
      <c r="B20" s="18"/>
      <c r="C20" s="18"/>
      <c r="D20" s="18"/>
      <c r="E20" s="19"/>
    </row>
    <row r="21" spans="1:5" s="2" customFormat="1" ht="14.25" customHeight="1">
      <c r="A21" s="14" t="s">
        <v>203</v>
      </c>
      <c r="B21" s="18">
        <v>5.4767</v>
      </c>
      <c r="C21" s="18">
        <v>40.08</v>
      </c>
      <c r="D21" s="18">
        <v>102.14726204</v>
      </c>
      <c r="E21" s="19">
        <v>2.147262040000001</v>
      </c>
    </row>
    <row r="22" spans="1:5" s="2" customFormat="1" ht="14.25" customHeight="1">
      <c r="A22" s="14" t="s">
        <v>204</v>
      </c>
      <c r="B22" s="18">
        <v>7.5451</v>
      </c>
      <c r="C22" s="18">
        <v>22.89</v>
      </c>
      <c r="D22" s="18">
        <v>102.19610526</v>
      </c>
      <c r="E22" s="19">
        <v>2.196105259999996</v>
      </c>
    </row>
    <row r="23" spans="1:5" s="2" customFormat="1" ht="14.25" customHeight="1">
      <c r="A23" s="14" t="s">
        <v>205</v>
      </c>
      <c r="B23" s="18">
        <v>10.3122</v>
      </c>
      <c r="C23" s="18">
        <v>17.38</v>
      </c>
      <c r="D23" s="18">
        <v>102.12054772</v>
      </c>
      <c r="E23" s="19">
        <v>2.1205477200000047</v>
      </c>
    </row>
    <row r="24" spans="1:5" s="2" customFormat="1" ht="14.25" customHeight="1">
      <c r="A24" s="14" t="s">
        <v>206</v>
      </c>
      <c r="B24" s="18">
        <v>12.9712</v>
      </c>
      <c r="C24" s="18">
        <v>19.62</v>
      </c>
      <c r="D24" s="18">
        <v>102.08245127</v>
      </c>
      <c r="E24" s="19">
        <v>2.082451270000007</v>
      </c>
    </row>
    <row r="25" spans="1:5" s="2" customFormat="1" ht="14.25" customHeight="1">
      <c r="A25" s="14" t="s">
        <v>207</v>
      </c>
      <c r="B25" s="18">
        <v>16.2667</v>
      </c>
      <c r="C25" s="18">
        <v>11.04</v>
      </c>
      <c r="D25" s="18">
        <v>102.04719206</v>
      </c>
      <c r="E25" s="19">
        <v>2.0471920600000004</v>
      </c>
    </row>
    <row r="26" spans="1:5" s="2" customFormat="1" ht="14.25" customHeight="1">
      <c r="A26" s="14" t="s">
        <v>208</v>
      </c>
      <c r="B26" s="18" t="s">
        <v>104</v>
      </c>
      <c r="C26" s="18" t="s">
        <v>104</v>
      </c>
      <c r="D26" s="18">
        <v>102.04819722</v>
      </c>
      <c r="E26" s="19">
        <v>2.048197220000006</v>
      </c>
    </row>
    <row r="27" spans="1:5" s="2" customFormat="1" ht="14.25" customHeight="1">
      <c r="A27" s="14" t="s">
        <v>209</v>
      </c>
      <c r="B27" s="18" t="s">
        <v>104</v>
      </c>
      <c r="C27" s="18" t="s">
        <v>104</v>
      </c>
      <c r="D27" s="18">
        <v>102.08149815</v>
      </c>
      <c r="E27" s="19">
        <v>2.0814981500000016</v>
      </c>
    </row>
    <row r="28" spans="1:5" s="2" customFormat="1" ht="14.25" customHeight="1">
      <c r="A28" s="14" t="s">
        <v>210</v>
      </c>
      <c r="B28" s="18" t="s">
        <v>104</v>
      </c>
      <c r="C28" s="18" t="s">
        <v>104</v>
      </c>
      <c r="D28" s="18">
        <v>102.17920371</v>
      </c>
      <c r="E28" s="19">
        <v>2.179203709999996</v>
      </c>
    </row>
    <row r="29" spans="1:5" s="2" customFormat="1" ht="14.25" customHeight="1">
      <c r="A29" s="14" t="s">
        <v>211</v>
      </c>
      <c r="B29" s="18" t="s">
        <v>104</v>
      </c>
      <c r="C29" s="18" t="s">
        <v>104</v>
      </c>
      <c r="D29" s="18">
        <v>102.22378559</v>
      </c>
      <c r="E29" s="19">
        <v>2.2237855900000056</v>
      </c>
    </row>
    <row r="30" spans="1:5" s="2" customFormat="1" ht="15" customHeight="1">
      <c r="A30" s="14" t="str">
        <f>A6</f>
        <v>11月</v>
      </c>
      <c r="B30" s="18" t="s">
        <v>104</v>
      </c>
      <c r="C30" s="18" t="s">
        <v>104</v>
      </c>
      <c r="D30" s="38">
        <f>1!C24</f>
        <v>102.20179188</v>
      </c>
      <c r="E30" s="39">
        <f>1!D24</f>
        <v>2.201791880000002</v>
      </c>
    </row>
    <row r="31" spans="1:5" s="2" customFormat="1" ht="9" customHeight="1">
      <c r="A31" s="40"/>
      <c r="B31" s="40"/>
      <c r="C31" s="40"/>
      <c r="D31" s="40"/>
      <c r="E31" s="40"/>
    </row>
    <row r="32" spans="1:187" s="3" customFormat="1" ht="15" customHeight="1">
      <c r="A32" s="25">
        <v>24</v>
      </c>
      <c r="B32" s="25"/>
      <c r="C32" s="25"/>
      <c r="D32" s="25"/>
      <c r="E32" s="25"/>
      <c r="F32" s="26"/>
      <c r="G32" s="27"/>
      <c r="H32" s="26"/>
      <c r="I32" s="27"/>
      <c r="J32" s="26"/>
      <c r="K32" s="27"/>
      <c r="L32" s="26"/>
      <c r="M32" s="27"/>
      <c r="N32" s="26"/>
      <c r="O32" s="27"/>
      <c r="P32" s="26"/>
      <c r="Q32" s="27"/>
      <c r="R32" s="26"/>
      <c r="S32" s="27"/>
      <c r="T32" s="26"/>
      <c r="U32" s="27"/>
      <c r="V32" s="26"/>
      <c r="W32" s="27"/>
      <c r="X32" s="26"/>
      <c r="Y32" s="27"/>
      <c r="Z32" s="26"/>
      <c r="AA32" s="27"/>
      <c r="AB32" s="26"/>
      <c r="AC32" s="27"/>
      <c r="AD32" s="26"/>
      <c r="AE32" s="27"/>
      <c r="AF32" s="26"/>
      <c r="AG32" s="27"/>
      <c r="AH32" s="26"/>
      <c r="AI32" s="27"/>
      <c r="AJ32" s="26"/>
      <c r="AK32" s="27"/>
      <c r="AL32" s="26"/>
      <c r="AM32" s="27"/>
      <c r="AN32" s="26"/>
      <c r="AO32" s="27"/>
      <c r="AP32" s="26"/>
      <c r="AQ32" s="27"/>
      <c r="AR32" s="26"/>
      <c r="AS32" s="27"/>
      <c r="AT32" s="26"/>
      <c r="AU32" s="27"/>
      <c r="AV32" s="26"/>
      <c r="AW32" s="27"/>
      <c r="AX32" s="26"/>
      <c r="AY32" s="27"/>
      <c r="AZ32" s="26"/>
      <c r="BA32" s="27"/>
      <c r="BB32" s="26"/>
      <c r="BC32" s="27"/>
      <c r="BD32" s="26"/>
      <c r="BE32" s="27"/>
      <c r="BF32" s="26"/>
      <c r="BG32" s="27"/>
      <c r="BH32" s="26"/>
      <c r="BI32" s="27"/>
      <c r="BJ32" s="26"/>
      <c r="BK32" s="27"/>
      <c r="BL32" s="26"/>
      <c r="BM32" s="27"/>
      <c r="BN32" s="26"/>
      <c r="BO32" s="27"/>
      <c r="BP32" s="26"/>
      <c r="BQ32" s="27"/>
      <c r="BR32" s="26"/>
      <c r="BS32" s="27"/>
      <c r="BT32" s="26"/>
      <c r="BU32" s="27"/>
      <c r="BV32" s="26"/>
      <c r="BW32" s="27"/>
      <c r="BX32" s="26"/>
      <c r="BY32" s="27"/>
      <c r="BZ32" s="26"/>
      <c r="CA32" s="27"/>
      <c r="CB32" s="26"/>
      <c r="CC32" s="27"/>
      <c r="CD32" s="26"/>
      <c r="CE32" s="27"/>
      <c r="CF32" s="26"/>
      <c r="CG32" s="27"/>
      <c r="CH32" s="26"/>
      <c r="CI32" s="27"/>
      <c r="CJ32" s="26"/>
      <c r="CK32" s="27"/>
      <c r="CL32" s="26"/>
      <c r="CM32" s="27"/>
      <c r="CN32" s="26"/>
      <c r="CO32" s="27"/>
      <c r="CP32" s="26"/>
      <c r="CQ32" s="27"/>
      <c r="CR32" s="26"/>
      <c r="CS32" s="27"/>
      <c r="CT32" s="26"/>
      <c r="CU32" s="27"/>
      <c r="CV32" s="26"/>
      <c r="CW32" s="27"/>
      <c r="CX32" s="26"/>
      <c r="CY32" s="27"/>
      <c r="CZ32" s="26"/>
      <c r="DA32" s="27"/>
      <c r="DB32" s="26"/>
      <c r="DC32" s="27"/>
      <c r="DD32" s="26"/>
      <c r="DE32" s="27"/>
      <c r="DF32" s="26"/>
      <c r="DG32" s="27"/>
      <c r="DH32" s="26"/>
      <c r="DI32" s="27"/>
      <c r="DJ32" s="26"/>
      <c r="DK32" s="27"/>
      <c r="DL32" s="26"/>
      <c r="DM32" s="27"/>
      <c r="DN32" s="26"/>
      <c r="DO32" s="27"/>
      <c r="DP32" s="26"/>
      <c r="DQ32" s="27"/>
      <c r="DR32" s="26"/>
      <c r="DS32" s="27"/>
      <c r="DT32" s="26"/>
      <c r="DU32" s="27"/>
      <c r="DV32" s="26"/>
      <c r="DW32" s="27"/>
      <c r="DX32" s="26"/>
      <c r="DY32" s="27"/>
      <c r="DZ32" s="26"/>
      <c r="EA32" s="27"/>
      <c r="EB32" s="26"/>
      <c r="EC32" s="27"/>
      <c r="ED32" s="26"/>
      <c r="EE32" s="27"/>
      <c r="EF32" s="26"/>
      <c r="EG32" s="27"/>
      <c r="EH32" s="26"/>
      <c r="EI32" s="27"/>
      <c r="EJ32" s="26"/>
      <c r="EK32" s="27"/>
      <c r="EL32" s="26"/>
      <c r="EM32" s="27"/>
      <c r="EN32" s="26"/>
      <c r="EO32" s="27"/>
      <c r="EP32" s="26"/>
      <c r="EQ32" s="27"/>
      <c r="ER32" s="26"/>
      <c r="ES32" s="27"/>
      <c r="ET32" s="26"/>
      <c r="EU32" s="27"/>
      <c r="EV32" s="26"/>
      <c r="EW32" s="27"/>
      <c r="EX32" s="26"/>
      <c r="EY32" s="27"/>
      <c r="EZ32" s="26"/>
      <c r="FA32" s="27"/>
      <c r="FB32" s="26"/>
      <c r="FC32" s="27"/>
      <c r="FD32" s="26"/>
      <c r="FE32" s="27"/>
      <c r="FF32" s="26"/>
      <c r="FG32" s="27"/>
      <c r="FH32" s="26"/>
      <c r="FI32" s="27"/>
      <c r="FJ32" s="26"/>
      <c r="FK32" s="27"/>
      <c r="FL32" s="26"/>
      <c r="FM32" s="27"/>
      <c r="FN32" s="26"/>
      <c r="FO32" s="27"/>
      <c r="FP32" s="26"/>
      <c r="FQ32" s="27"/>
      <c r="FR32" s="26"/>
      <c r="FS32" s="27"/>
      <c r="FT32" s="26"/>
      <c r="FU32" s="27"/>
      <c r="FV32" s="26"/>
      <c r="FW32" s="27"/>
      <c r="FX32" s="26"/>
      <c r="FY32" s="27"/>
      <c r="FZ32" s="26"/>
      <c r="GA32" s="27"/>
      <c r="GB32" s="26"/>
      <c r="GC32" s="27"/>
      <c r="GD32" s="26"/>
      <c r="GE32" s="27"/>
    </row>
  </sheetData>
  <sheetProtection/>
  <mergeCells count="7">
    <mergeCell ref="A1:E1"/>
    <mergeCell ref="B2:C2"/>
    <mergeCell ref="D2:E2"/>
    <mergeCell ref="D3:E3"/>
    <mergeCell ref="A31:E31"/>
    <mergeCell ref="A32:E32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tabSelected="1" zoomScale="150" zoomScaleNormal="150" workbookViewId="0" topLeftCell="A1">
      <selection activeCell="G14" sqref="G14"/>
    </sheetView>
  </sheetViews>
  <sheetFormatPr defaultColWidth="9.00390625" defaultRowHeight="14.25"/>
  <cols>
    <col min="1" max="1" width="10.125" style="4" customWidth="1"/>
    <col min="2" max="3" width="9.25390625" style="4" customWidth="1"/>
    <col min="4" max="4" width="10.375" style="5" customWidth="1"/>
    <col min="5" max="5" width="9.25390625" style="4" customWidth="1"/>
    <col min="6" max="16384" width="9.00390625" style="4" customWidth="1"/>
  </cols>
  <sheetData>
    <row r="1" spans="1:5" ht="41.25" customHeight="1">
      <c r="A1" s="6" t="s">
        <v>195</v>
      </c>
      <c r="B1" s="6"/>
      <c r="C1" s="6"/>
      <c r="D1" s="6"/>
      <c r="E1" s="6"/>
    </row>
    <row r="2" spans="1:5" s="1" customFormat="1" ht="18" customHeight="1">
      <c r="A2" s="7" t="s">
        <v>196</v>
      </c>
      <c r="B2" s="8" t="s">
        <v>24</v>
      </c>
      <c r="C2" s="8"/>
      <c r="D2" s="9" t="s">
        <v>26</v>
      </c>
      <c r="E2" s="10"/>
    </row>
    <row r="3" spans="1:5" s="2" customFormat="1" ht="24" customHeight="1">
      <c r="A3" s="7"/>
      <c r="B3" s="11" t="s">
        <v>226</v>
      </c>
      <c r="C3" s="12" t="s">
        <v>198</v>
      </c>
      <c r="D3" s="11" t="s">
        <v>226</v>
      </c>
      <c r="E3" s="13" t="s">
        <v>198</v>
      </c>
    </row>
    <row r="4" spans="1:5" s="2" customFormat="1" ht="14.25" customHeight="1">
      <c r="A4" s="14" t="s">
        <v>199</v>
      </c>
      <c r="B4" s="15"/>
      <c r="C4" s="16"/>
      <c r="D4" s="16"/>
      <c r="E4" s="17"/>
    </row>
    <row r="5" spans="1:5" s="2" customFormat="1" ht="14.25" customHeight="1">
      <c r="A5" s="14" t="s">
        <v>200</v>
      </c>
      <c r="B5" s="18">
        <v>1194.3</v>
      </c>
      <c r="C5" s="18">
        <v>12.267343485617598</v>
      </c>
      <c r="D5" s="18">
        <v>348.1</v>
      </c>
      <c r="E5" s="19">
        <v>-3.3860671662503394</v>
      </c>
    </row>
    <row r="6" spans="1:5" s="2" customFormat="1" ht="14.25" customHeight="1">
      <c r="A6" s="14" t="s">
        <v>201</v>
      </c>
      <c r="B6" s="18">
        <v>1203.57</v>
      </c>
      <c r="C6" s="18">
        <v>11.835160750789807</v>
      </c>
      <c r="D6" s="18">
        <v>368.55</v>
      </c>
      <c r="E6" s="19">
        <v>-0.12195121951219523</v>
      </c>
    </row>
    <row r="7" spans="1:5" s="2" customFormat="1" ht="14.25" customHeight="1">
      <c r="A7" s="14" t="s">
        <v>202</v>
      </c>
      <c r="B7" s="18"/>
      <c r="C7" s="18"/>
      <c r="D7" s="18"/>
      <c r="E7" s="19"/>
    </row>
    <row r="8" spans="1:5" s="2" customFormat="1" ht="14.25" customHeight="1">
      <c r="A8" s="14" t="s">
        <v>203</v>
      </c>
      <c r="B8" s="18">
        <v>1233.59</v>
      </c>
      <c r="C8" s="18">
        <v>11.41</v>
      </c>
      <c r="D8" s="18">
        <v>367.56</v>
      </c>
      <c r="E8" s="19">
        <v>0.4</v>
      </c>
    </row>
    <row r="9" spans="1:5" s="2" customFormat="1" ht="14.25" customHeight="1">
      <c r="A9" s="14" t="s">
        <v>204</v>
      </c>
      <c r="B9" s="18">
        <v>1233.78</v>
      </c>
      <c r="C9" s="18">
        <v>10.6</v>
      </c>
      <c r="D9" s="18">
        <v>374.49</v>
      </c>
      <c r="E9" s="19">
        <v>-0.51</v>
      </c>
    </row>
    <row r="10" spans="1:5" s="2" customFormat="1" ht="14.25" customHeight="1">
      <c r="A10" s="14" t="s">
        <v>205</v>
      </c>
      <c r="B10" s="18">
        <v>1217.29</v>
      </c>
      <c r="C10" s="18">
        <v>9.07</v>
      </c>
      <c r="D10" s="18">
        <v>366.3552</v>
      </c>
      <c r="E10" s="19">
        <v>-0.27</v>
      </c>
    </row>
    <row r="11" spans="1:5" s="2" customFormat="1" ht="14.25" customHeight="1">
      <c r="A11" s="14" t="s">
        <v>206</v>
      </c>
      <c r="B11" s="18">
        <v>1225.3011142825</v>
      </c>
      <c r="C11" s="18">
        <v>8.972503343019238</v>
      </c>
      <c r="D11" s="18">
        <v>364.045534302</v>
      </c>
      <c r="E11" s="19">
        <v>0.13147584357073408</v>
      </c>
    </row>
    <row r="12" spans="1:5" s="2" customFormat="1" ht="14.25" customHeight="1">
      <c r="A12" s="14" t="s">
        <v>207</v>
      </c>
      <c r="B12" s="18">
        <v>1232.3474</v>
      </c>
      <c r="C12" s="18">
        <v>6.64</v>
      </c>
      <c r="D12" s="18">
        <v>377.64</v>
      </c>
      <c r="E12" s="19">
        <v>1.93</v>
      </c>
    </row>
    <row r="13" spans="1:5" s="2" customFormat="1" ht="14.25" customHeight="1">
      <c r="A13" s="14" t="s">
        <v>208</v>
      </c>
      <c r="B13" s="18">
        <v>1246.2379</v>
      </c>
      <c r="C13" s="18">
        <v>6.54</v>
      </c>
      <c r="D13" s="18">
        <v>372.4733</v>
      </c>
      <c r="E13" s="19">
        <v>4.42</v>
      </c>
    </row>
    <row r="14" spans="1:5" s="2" customFormat="1" ht="14.25" customHeight="1">
      <c r="A14" s="14" t="s">
        <v>209</v>
      </c>
      <c r="B14" s="18">
        <v>1260.8259</v>
      </c>
      <c r="C14" s="18">
        <v>7.72</v>
      </c>
      <c r="D14" s="18">
        <v>374.0254</v>
      </c>
      <c r="E14" s="19">
        <v>5.67</v>
      </c>
    </row>
    <row r="15" spans="1:5" s="2" customFormat="1" ht="14.25" customHeight="1">
      <c r="A15" s="14" t="s">
        <v>210</v>
      </c>
      <c r="B15" s="18">
        <v>1270.084</v>
      </c>
      <c r="C15" s="18">
        <v>8.3</v>
      </c>
      <c r="D15" s="18">
        <v>389.3286</v>
      </c>
      <c r="E15" s="19">
        <v>7.53</v>
      </c>
    </row>
    <row r="16" spans="1:5" s="2" customFormat="1" ht="14.25" customHeight="1">
      <c r="A16" s="14" t="s">
        <v>211</v>
      </c>
      <c r="B16" s="18">
        <v>1262.5514</v>
      </c>
      <c r="C16" s="18">
        <v>5.75</v>
      </c>
      <c r="D16" s="18">
        <v>389.1287</v>
      </c>
      <c r="E16" s="19">
        <v>12.41</v>
      </c>
    </row>
    <row r="17" spans="1:5" s="2" customFormat="1" ht="14.25" customHeight="1">
      <c r="A17" s="14" t="s">
        <v>200</v>
      </c>
      <c r="B17" s="18">
        <v>1263.4341</v>
      </c>
      <c r="C17" s="18">
        <v>5.77</v>
      </c>
      <c r="D17" s="18">
        <v>395.6379</v>
      </c>
      <c r="E17" s="19">
        <v>13.66</v>
      </c>
    </row>
    <row r="18" spans="1:5" s="2" customFormat="1" ht="14.25" customHeight="1">
      <c r="A18" s="14" t="s">
        <v>201</v>
      </c>
      <c r="B18" s="18">
        <v>1267.0242</v>
      </c>
      <c r="C18" s="18">
        <v>5.27</v>
      </c>
      <c r="D18" s="18">
        <v>399.8789</v>
      </c>
      <c r="E18" s="19">
        <v>8.5</v>
      </c>
    </row>
    <row r="19" spans="1:5" s="2" customFormat="1" ht="14.25" customHeight="1">
      <c r="A19" s="14" t="s">
        <v>212</v>
      </c>
      <c r="B19" s="18"/>
      <c r="C19" s="18"/>
      <c r="D19" s="18"/>
      <c r="E19" s="19"/>
    </row>
    <row r="20" spans="1:5" s="2" customFormat="1" ht="14.25" customHeight="1">
      <c r="A20" s="14" t="s">
        <v>203</v>
      </c>
      <c r="B20" s="18">
        <v>1258.2973</v>
      </c>
      <c r="C20" s="18">
        <v>2</v>
      </c>
      <c r="D20" s="18">
        <v>402.6303</v>
      </c>
      <c r="E20" s="19">
        <v>9.54</v>
      </c>
    </row>
    <row r="21" spans="1:5" s="2" customFormat="1" ht="14.25" customHeight="1">
      <c r="A21" s="14" t="s">
        <v>204</v>
      </c>
      <c r="B21" s="18">
        <v>1266.2939</v>
      </c>
      <c r="C21" s="18">
        <v>2.63</v>
      </c>
      <c r="D21" s="18">
        <v>413.4298</v>
      </c>
      <c r="E21" s="19">
        <v>10.4</v>
      </c>
    </row>
    <row r="22" spans="1:5" s="2" customFormat="1" ht="14.25" customHeight="1">
      <c r="A22" s="14" t="s">
        <v>205</v>
      </c>
      <c r="B22" s="18">
        <v>1250.2815</v>
      </c>
      <c r="C22" s="18">
        <v>2.71</v>
      </c>
      <c r="D22" s="18">
        <v>414.0171</v>
      </c>
      <c r="E22" s="19">
        <v>13.01</v>
      </c>
    </row>
    <row r="23" spans="1:5" s="2" customFormat="1" ht="14.25" customHeight="1">
      <c r="A23" s="14" t="s">
        <v>206</v>
      </c>
      <c r="B23" s="18">
        <v>1248.3742</v>
      </c>
      <c r="C23" s="18">
        <v>1.88</v>
      </c>
      <c r="D23" s="18">
        <v>413.8404</v>
      </c>
      <c r="E23" s="19">
        <v>13.68</v>
      </c>
    </row>
    <row r="24" spans="1:5" s="2" customFormat="1" ht="14.25" customHeight="1">
      <c r="A24" s="14" t="s">
        <v>207</v>
      </c>
      <c r="B24" s="18">
        <v>1300.2068</v>
      </c>
      <c r="C24" s="18">
        <v>5.51</v>
      </c>
      <c r="D24" s="18">
        <v>424.2004</v>
      </c>
      <c r="E24" s="19">
        <v>12.33</v>
      </c>
    </row>
    <row r="25" spans="1:5" s="2" customFormat="1" ht="14.25" customHeight="1">
      <c r="A25" s="14" t="s">
        <v>208</v>
      </c>
      <c r="B25" s="18">
        <v>1314.1718</v>
      </c>
      <c r="C25" s="18">
        <v>5.45</v>
      </c>
      <c r="D25" s="18">
        <v>441.4535</v>
      </c>
      <c r="E25" s="19">
        <v>18.52</v>
      </c>
    </row>
    <row r="26" spans="1:5" s="2" customFormat="1" ht="14.25" customHeight="1">
      <c r="A26" s="14" t="s">
        <v>209</v>
      </c>
      <c r="B26" s="18">
        <v>1306.3064</v>
      </c>
      <c r="C26" s="18">
        <v>3.61</v>
      </c>
      <c r="D26" s="18">
        <v>444.4065</v>
      </c>
      <c r="E26" s="19">
        <v>18.82</v>
      </c>
    </row>
    <row r="27" spans="1:5" s="2" customFormat="1" ht="14.25" customHeight="1">
      <c r="A27" s="14" t="s">
        <v>210</v>
      </c>
      <c r="B27" s="18">
        <v>1328.7229</v>
      </c>
      <c r="C27" s="18">
        <v>4.62</v>
      </c>
      <c r="D27" s="18">
        <v>440.4438</v>
      </c>
      <c r="E27" s="19">
        <v>13.13</v>
      </c>
    </row>
    <row r="28" spans="1:5" s="2" customFormat="1" ht="14.25" customHeight="1">
      <c r="A28" s="14" t="s">
        <v>211</v>
      </c>
      <c r="B28" s="18">
        <v>1336.1542</v>
      </c>
      <c r="C28" s="18">
        <v>5.83</v>
      </c>
      <c r="D28" s="18">
        <v>445.1731</v>
      </c>
      <c r="E28" s="19">
        <v>14.4</v>
      </c>
    </row>
    <row r="29" spans="1:5" s="2" customFormat="1" ht="14.25" customHeight="1">
      <c r="A29" s="20" t="str">
        <f>A5</f>
        <v>11月</v>
      </c>
      <c r="B29" s="21">
        <f>1!C21</f>
        <v>1352.5357</v>
      </c>
      <c r="C29" s="21">
        <f>1!D21</f>
        <v>7.08</v>
      </c>
      <c r="D29" s="22">
        <f>1!C23</f>
        <v>448.0306</v>
      </c>
      <c r="E29" s="23">
        <f>1!D23</f>
        <v>13.24</v>
      </c>
    </row>
    <row r="30" spans="1:5" s="2" customFormat="1" ht="9" customHeight="1">
      <c r="A30" s="24"/>
      <c r="B30" s="24"/>
      <c r="C30" s="24"/>
      <c r="D30" s="24"/>
      <c r="E30" s="24"/>
    </row>
    <row r="31" spans="1:187" s="3" customFormat="1" ht="15" customHeight="1">
      <c r="A31" s="25">
        <v>25</v>
      </c>
      <c r="B31" s="25"/>
      <c r="C31" s="25"/>
      <c r="D31" s="25"/>
      <c r="E31" s="25"/>
      <c r="F31" s="26"/>
      <c r="G31" s="27"/>
      <c r="H31" s="26"/>
      <c r="I31" s="27"/>
      <c r="J31" s="26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6"/>
      <c r="BO31" s="27"/>
      <c r="BP31" s="26"/>
      <c r="BQ31" s="27"/>
      <c r="BR31" s="26"/>
      <c r="BS31" s="27"/>
      <c r="BT31" s="26"/>
      <c r="BU31" s="27"/>
      <c r="BV31" s="26"/>
      <c r="BW31" s="27"/>
      <c r="BX31" s="26"/>
      <c r="BY31" s="27"/>
      <c r="BZ31" s="26"/>
      <c r="CA31" s="27"/>
      <c r="CB31" s="26"/>
      <c r="CC31" s="27"/>
      <c r="CD31" s="26"/>
      <c r="CE31" s="27"/>
      <c r="CF31" s="26"/>
      <c r="CG31" s="27"/>
      <c r="CH31" s="26"/>
      <c r="CI31" s="27"/>
      <c r="CJ31" s="26"/>
      <c r="CK31" s="27"/>
      <c r="CL31" s="26"/>
      <c r="CM31" s="27"/>
      <c r="CN31" s="26"/>
      <c r="CO31" s="27"/>
      <c r="CP31" s="26"/>
      <c r="CQ31" s="27"/>
      <c r="CR31" s="26"/>
      <c r="CS31" s="27"/>
      <c r="CT31" s="26"/>
      <c r="CU31" s="27"/>
      <c r="CV31" s="26"/>
      <c r="CW31" s="27"/>
      <c r="CX31" s="26"/>
      <c r="CY31" s="27"/>
      <c r="CZ31" s="26"/>
      <c r="DA31" s="27"/>
      <c r="DB31" s="26"/>
      <c r="DC31" s="27"/>
      <c r="DD31" s="26"/>
      <c r="DE31" s="27"/>
      <c r="DF31" s="26"/>
      <c r="DG31" s="27"/>
      <c r="DH31" s="26"/>
      <c r="DI31" s="27"/>
      <c r="DJ31" s="26"/>
      <c r="DK31" s="27"/>
      <c r="DL31" s="26"/>
      <c r="DM31" s="27"/>
      <c r="DN31" s="26"/>
      <c r="DO31" s="27"/>
      <c r="DP31" s="26"/>
      <c r="DQ31" s="27"/>
      <c r="DR31" s="26"/>
      <c r="DS31" s="27"/>
      <c r="DT31" s="26"/>
      <c r="DU31" s="27"/>
      <c r="DV31" s="26"/>
      <c r="DW31" s="27"/>
      <c r="DX31" s="26"/>
      <c r="DY31" s="27"/>
      <c r="DZ31" s="26"/>
      <c r="EA31" s="27"/>
      <c r="EB31" s="26"/>
      <c r="EC31" s="27"/>
      <c r="ED31" s="26"/>
      <c r="EE31" s="27"/>
      <c r="EF31" s="26"/>
      <c r="EG31" s="27"/>
      <c r="EH31" s="26"/>
      <c r="EI31" s="27"/>
      <c r="EJ31" s="26"/>
      <c r="EK31" s="27"/>
      <c r="EL31" s="26"/>
      <c r="EM31" s="27"/>
      <c r="EN31" s="26"/>
      <c r="EO31" s="27"/>
      <c r="EP31" s="26"/>
      <c r="EQ31" s="27"/>
      <c r="ER31" s="26"/>
      <c r="ES31" s="27"/>
      <c r="ET31" s="26"/>
      <c r="EU31" s="27"/>
      <c r="EV31" s="26"/>
      <c r="EW31" s="27"/>
      <c r="EX31" s="26"/>
      <c r="EY31" s="27"/>
      <c r="EZ31" s="26"/>
      <c r="FA31" s="27"/>
      <c r="FB31" s="26"/>
      <c r="FC31" s="27"/>
      <c r="FD31" s="26"/>
      <c r="FE31" s="27"/>
      <c r="FF31" s="26"/>
      <c r="FG31" s="27"/>
      <c r="FH31" s="26"/>
      <c r="FI31" s="27"/>
      <c r="FJ31" s="26"/>
      <c r="FK31" s="27"/>
      <c r="FL31" s="26"/>
      <c r="FM31" s="27"/>
      <c r="FN31" s="26"/>
      <c r="FO31" s="27"/>
      <c r="FP31" s="26"/>
      <c r="FQ31" s="27"/>
      <c r="FR31" s="26"/>
      <c r="FS31" s="27"/>
      <c r="FT31" s="26"/>
      <c r="FU31" s="27"/>
      <c r="FV31" s="26"/>
      <c r="FW31" s="27"/>
      <c r="FX31" s="26"/>
      <c r="FY31" s="27"/>
      <c r="FZ31" s="26"/>
      <c r="GA31" s="27"/>
      <c r="GB31" s="26"/>
      <c r="GC31" s="27"/>
      <c r="GD31" s="26"/>
      <c r="GE31" s="27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F13" sqref="F13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6" t="s">
        <v>30</v>
      </c>
      <c r="B1" s="6"/>
      <c r="C1" s="6"/>
      <c r="D1" s="6"/>
    </row>
    <row r="2" spans="1:4" s="2" customFormat="1" ht="16.5" customHeight="1">
      <c r="A2" s="43" t="s">
        <v>1</v>
      </c>
      <c r="B2" s="44" t="s">
        <v>2</v>
      </c>
      <c r="C2" s="31" t="str">
        <f>1!C2:C3</f>
        <v>1-11月</v>
      </c>
      <c r="D2" s="45" t="s">
        <v>31</v>
      </c>
    </row>
    <row r="3" spans="1:4" s="2" customFormat="1" ht="16.5" customHeight="1">
      <c r="A3" s="20"/>
      <c r="B3" s="46"/>
      <c r="C3" s="47"/>
      <c r="D3" s="48"/>
    </row>
    <row r="4" spans="1:5" s="2" customFormat="1" ht="23.25" customHeight="1">
      <c r="A4" s="49" t="str">
        <f>1!A4</f>
        <v>生产总值(GDP)（1-3季度）</v>
      </c>
      <c r="B4" s="80" t="s">
        <v>6</v>
      </c>
      <c r="C4" s="51">
        <v>175.97</v>
      </c>
      <c r="D4" s="52">
        <v>6.2</v>
      </c>
      <c r="E4" s="103"/>
    </row>
    <row r="5" spans="1:4" s="4" customFormat="1" ht="23.25" customHeight="1">
      <c r="A5" s="96" t="s">
        <v>7</v>
      </c>
      <c r="B5" s="80" t="s">
        <v>6</v>
      </c>
      <c r="C5" s="51">
        <v>3.07</v>
      </c>
      <c r="D5" s="52">
        <v>4.3</v>
      </c>
    </row>
    <row r="6" spans="1:4" s="4" customFormat="1" ht="23.25" customHeight="1">
      <c r="A6" s="96" t="s">
        <v>8</v>
      </c>
      <c r="B6" s="80" t="s">
        <v>6</v>
      </c>
      <c r="C6" s="51">
        <v>64.53</v>
      </c>
      <c r="D6" s="52">
        <v>3.9</v>
      </c>
    </row>
    <row r="7" spans="1:4" s="4" customFormat="1" ht="23.25" customHeight="1">
      <c r="A7" s="96" t="s">
        <v>9</v>
      </c>
      <c r="B7" s="80" t="s">
        <v>6</v>
      </c>
      <c r="C7" s="51">
        <v>53.79</v>
      </c>
      <c r="D7" s="52">
        <v>3.1</v>
      </c>
    </row>
    <row r="8" spans="1:4" s="4" customFormat="1" ht="23.25" customHeight="1">
      <c r="A8" s="96" t="s">
        <v>10</v>
      </c>
      <c r="B8" s="80" t="s">
        <v>6</v>
      </c>
      <c r="C8" s="51">
        <v>108.37</v>
      </c>
      <c r="D8" s="52">
        <v>8.2</v>
      </c>
    </row>
    <row r="9" spans="1:4" s="2" customFormat="1" ht="23.25" customHeight="1">
      <c r="A9" s="53" t="s">
        <v>11</v>
      </c>
      <c r="B9" s="80" t="s">
        <v>6</v>
      </c>
      <c r="C9" s="51">
        <f>8!C5</f>
        <v>41.41</v>
      </c>
      <c r="D9" s="52">
        <f>8!D5</f>
        <v>2.5</v>
      </c>
    </row>
    <row r="10" spans="1:4" s="67" customFormat="1" ht="23.25" customHeight="1">
      <c r="A10" s="69" t="s">
        <v>32</v>
      </c>
      <c r="B10" s="97" t="s">
        <v>6</v>
      </c>
      <c r="C10" s="51">
        <f>8!C11</f>
        <v>320.96</v>
      </c>
      <c r="D10" s="52">
        <f>8!D11</f>
        <v>26.02272727272727</v>
      </c>
    </row>
    <row r="11" spans="1:4" s="2" customFormat="1" ht="23.25" customHeight="1">
      <c r="A11" s="53" t="s">
        <v>33</v>
      </c>
      <c r="B11" s="80" t="s">
        <v>34</v>
      </c>
      <c r="C11" s="54">
        <f>8!C17</f>
        <v>124</v>
      </c>
      <c r="D11" s="52"/>
    </row>
    <row r="12" spans="1:4" s="2" customFormat="1" ht="23.25" customHeight="1">
      <c r="A12" s="69" t="s">
        <v>35</v>
      </c>
      <c r="B12" s="99" t="s">
        <v>13</v>
      </c>
      <c r="C12" s="51">
        <v>16.94</v>
      </c>
      <c r="D12" s="52">
        <v>5.58</v>
      </c>
    </row>
    <row r="13" spans="1:4" s="2" customFormat="1" ht="23.25" customHeight="1">
      <c r="A13" s="69" t="s">
        <v>15</v>
      </c>
      <c r="B13" s="80" t="s">
        <v>6</v>
      </c>
      <c r="C13" s="51"/>
      <c r="D13" s="52">
        <f>9!D5</f>
        <v>4</v>
      </c>
    </row>
    <row r="14" spans="1:4" s="2" customFormat="1" ht="23.25" customHeight="1">
      <c r="A14" s="53" t="s">
        <v>16</v>
      </c>
      <c r="B14" s="80" t="s">
        <v>6</v>
      </c>
      <c r="C14" s="51">
        <f>'10'!C5</f>
        <v>146.85</v>
      </c>
      <c r="D14" s="52">
        <f>'10'!D5</f>
        <v>8.72</v>
      </c>
    </row>
    <row r="15" spans="1:4" s="2" customFormat="1" ht="23.25" customHeight="1">
      <c r="A15" s="53" t="s">
        <v>20</v>
      </c>
      <c r="B15" s="80" t="s">
        <v>6</v>
      </c>
      <c r="C15" s="51">
        <f>'12'!C11</f>
        <v>3.7915</v>
      </c>
      <c r="D15" s="52">
        <f>'12'!D11</f>
        <v>8.90107996323529</v>
      </c>
    </row>
    <row r="16" spans="1:4" s="2" customFormat="1" ht="23.25" customHeight="1">
      <c r="A16" s="53" t="s">
        <v>21</v>
      </c>
      <c r="B16" s="80" t="s">
        <v>6</v>
      </c>
      <c r="C16" s="51">
        <f>'12'!C17</f>
        <v>13.3415</v>
      </c>
      <c r="D16" s="52">
        <f>'12'!D17</f>
        <v>9.61622203416289</v>
      </c>
    </row>
    <row r="17" spans="1:4" s="2" customFormat="1" ht="23.25" customHeight="1">
      <c r="A17" s="53" t="s">
        <v>22</v>
      </c>
      <c r="B17" s="80" t="s">
        <v>6</v>
      </c>
      <c r="C17" s="51">
        <f>'13'!C6</f>
        <v>28.1263</v>
      </c>
      <c r="D17" s="52">
        <f>'13'!D6</f>
        <v>10.039866823682232</v>
      </c>
    </row>
    <row r="18" spans="1:4" s="2" customFormat="1" ht="23.25" customHeight="1">
      <c r="A18" s="53" t="s">
        <v>23</v>
      </c>
      <c r="B18" s="80" t="s">
        <v>6</v>
      </c>
      <c r="C18" s="51">
        <f>'13'!C12</f>
        <v>4.7414</v>
      </c>
      <c r="D18" s="52">
        <f>'13'!D12</f>
        <v>-0.36773203891655726</v>
      </c>
    </row>
    <row r="19" spans="1:4" s="2" customFormat="1" ht="12.75" customHeight="1">
      <c r="A19" s="100" t="s">
        <v>36</v>
      </c>
      <c r="B19" s="100"/>
      <c r="C19" s="100"/>
      <c r="D19" s="100"/>
    </row>
    <row r="20" spans="1:4" s="68" customFormat="1" ht="16.5" customHeight="1">
      <c r="A20" s="25">
        <v>2</v>
      </c>
      <c r="B20" s="25"/>
      <c r="C20" s="25"/>
      <c r="D20" s="25"/>
    </row>
    <row r="21" spans="1:4" s="102" customFormat="1" ht="14.25">
      <c r="A21" s="101"/>
      <c r="B21" s="101"/>
      <c r="C21" s="101"/>
      <c r="D21" s="101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G10" sqref="G10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6" t="s">
        <v>37</v>
      </c>
      <c r="B1" s="6"/>
      <c r="C1" s="6"/>
      <c r="D1" s="6"/>
    </row>
    <row r="2" spans="1:4" s="2" customFormat="1" ht="16.5" customHeight="1">
      <c r="A2" s="43" t="s">
        <v>1</v>
      </c>
      <c r="B2" s="44" t="s">
        <v>2</v>
      </c>
      <c r="C2" s="31" t="str">
        <f>2!C2:C3</f>
        <v>1-11月</v>
      </c>
      <c r="D2" s="45" t="s">
        <v>31</v>
      </c>
    </row>
    <row r="3" spans="1:4" s="2" customFormat="1" ht="16.5" customHeight="1">
      <c r="A3" s="20"/>
      <c r="B3" s="46"/>
      <c r="C3" s="47"/>
      <c r="D3" s="48"/>
    </row>
    <row r="4" spans="1:5" s="2" customFormat="1" ht="23.25" customHeight="1">
      <c r="A4" s="49" t="str">
        <f>1!A4</f>
        <v>生产总值(GDP)（1-3季度）</v>
      </c>
      <c r="B4" s="80" t="s">
        <v>6</v>
      </c>
      <c r="C4" s="51">
        <v>99.71</v>
      </c>
      <c r="D4" s="52">
        <v>2.4</v>
      </c>
      <c r="E4" s="55"/>
    </row>
    <row r="5" spans="1:4" s="4" customFormat="1" ht="23.25" customHeight="1">
      <c r="A5" s="96" t="s">
        <v>7</v>
      </c>
      <c r="B5" s="80" t="s">
        <v>6</v>
      </c>
      <c r="C5" s="51">
        <v>0.08</v>
      </c>
      <c r="D5" s="52">
        <v>-47.1</v>
      </c>
    </row>
    <row r="6" spans="1:4" s="4" customFormat="1" ht="23.25" customHeight="1">
      <c r="A6" s="96" t="s">
        <v>8</v>
      </c>
      <c r="B6" s="80" t="s">
        <v>6</v>
      </c>
      <c r="C6" s="51">
        <v>69.12</v>
      </c>
      <c r="D6" s="52">
        <v>1.2</v>
      </c>
    </row>
    <row r="7" spans="1:4" s="4" customFormat="1" ht="23.25" customHeight="1">
      <c r="A7" s="96" t="s">
        <v>9</v>
      </c>
      <c r="B7" s="80" t="s">
        <v>6</v>
      </c>
      <c r="C7" s="51">
        <v>68.16</v>
      </c>
      <c r="D7" s="52">
        <v>1.1</v>
      </c>
    </row>
    <row r="8" spans="1:4" s="4" customFormat="1" ht="23.25" customHeight="1">
      <c r="A8" s="96" t="s">
        <v>10</v>
      </c>
      <c r="B8" s="80" t="s">
        <v>6</v>
      </c>
      <c r="C8" s="51">
        <v>30.51</v>
      </c>
      <c r="D8" s="52">
        <v>5.6</v>
      </c>
    </row>
    <row r="9" spans="1:4" s="2" customFormat="1" ht="23.25" customHeight="1">
      <c r="A9" s="53" t="s">
        <v>11</v>
      </c>
      <c r="B9" s="80" t="s">
        <v>6</v>
      </c>
      <c r="C9" s="51">
        <f>8!C6</f>
        <v>48.03</v>
      </c>
      <c r="D9" s="52">
        <f>8!D6</f>
        <v>0.5</v>
      </c>
    </row>
    <row r="10" spans="1:4" s="67" customFormat="1" ht="23.25" customHeight="1">
      <c r="A10" s="69" t="s">
        <v>32</v>
      </c>
      <c r="B10" s="97" t="s">
        <v>6</v>
      </c>
      <c r="C10" s="51">
        <f>8!C12</f>
        <v>176.63</v>
      </c>
      <c r="D10" s="52">
        <f>8!D12</f>
        <v>2.5</v>
      </c>
    </row>
    <row r="11" spans="1:4" s="2" customFormat="1" ht="23.25" customHeight="1">
      <c r="A11" s="53" t="s">
        <v>33</v>
      </c>
      <c r="B11" s="80" t="s">
        <v>34</v>
      </c>
      <c r="C11" s="98">
        <f>8!C18</f>
        <v>132</v>
      </c>
      <c r="D11" s="52"/>
    </row>
    <row r="12" spans="1:4" s="2" customFormat="1" ht="23.25" customHeight="1">
      <c r="A12" s="69" t="s">
        <v>38</v>
      </c>
      <c r="B12" s="99" t="s">
        <v>13</v>
      </c>
      <c r="C12" s="51">
        <v>6.01</v>
      </c>
      <c r="D12" s="52">
        <v>0.89</v>
      </c>
    </row>
    <row r="13" spans="1:4" s="2" customFormat="1" ht="23.25" customHeight="1">
      <c r="A13" s="69" t="s">
        <v>15</v>
      </c>
      <c r="B13" s="80" t="s">
        <v>6</v>
      </c>
      <c r="C13" s="51"/>
      <c r="D13" s="52">
        <f>9!D6</f>
        <v>2.1</v>
      </c>
    </row>
    <row r="14" spans="1:4" s="2" customFormat="1" ht="23.25" customHeight="1">
      <c r="A14" s="53" t="s">
        <v>16</v>
      </c>
      <c r="B14" s="80" t="s">
        <v>6</v>
      </c>
      <c r="C14" s="51">
        <f>'10'!C6</f>
        <v>68.71</v>
      </c>
      <c r="D14" s="52">
        <f>'10'!D6</f>
        <v>7.1</v>
      </c>
    </row>
    <row r="15" spans="1:4" s="2" customFormat="1" ht="23.25" customHeight="1">
      <c r="A15" s="53" t="s">
        <v>20</v>
      </c>
      <c r="B15" s="80" t="s">
        <v>6</v>
      </c>
      <c r="C15" s="51">
        <f>'12'!C12</f>
        <v>2.4593</v>
      </c>
      <c r="D15" s="52">
        <f>'12'!D12</f>
        <v>12.7446935313804</v>
      </c>
    </row>
    <row r="16" spans="1:4" s="2" customFormat="1" ht="23.25" customHeight="1">
      <c r="A16" s="53" t="s">
        <v>21</v>
      </c>
      <c r="B16" s="80" t="s">
        <v>6</v>
      </c>
      <c r="C16" s="51">
        <f>'12'!C18</f>
        <v>5.3446</v>
      </c>
      <c r="D16" s="52">
        <f>'12'!D18</f>
        <v>2.60318679209061</v>
      </c>
    </row>
    <row r="17" spans="1:4" s="2" customFormat="1" ht="23.25" customHeight="1">
      <c r="A17" s="53" t="s">
        <v>22</v>
      </c>
      <c r="B17" s="80" t="s">
        <v>6</v>
      </c>
      <c r="C17" s="51">
        <f>'13'!C7</f>
        <v>6.3906</v>
      </c>
      <c r="D17" s="52">
        <f>'13'!D7</f>
        <v>21.42273565009216</v>
      </c>
    </row>
    <row r="18" spans="1:4" s="2" customFormat="1" ht="23.25" customHeight="1">
      <c r="A18" s="53" t="s">
        <v>23</v>
      </c>
      <c r="B18" s="80" t="s">
        <v>6</v>
      </c>
      <c r="C18" s="51">
        <f>'13'!C13</f>
        <v>2.4984</v>
      </c>
      <c r="D18" s="52">
        <f>'13'!D13</f>
        <v>-5.317012165081292</v>
      </c>
    </row>
    <row r="19" spans="1:4" s="2" customFormat="1" ht="12.75" customHeight="1">
      <c r="A19" s="100" t="s">
        <v>36</v>
      </c>
      <c r="B19" s="100"/>
      <c r="C19" s="100"/>
      <c r="D19" s="100"/>
    </row>
    <row r="20" spans="1:4" s="68" customFormat="1" ht="16.5" customHeight="1">
      <c r="A20" s="25">
        <v>3</v>
      </c>
      <c r="B20" s="25"/>
      <c r="C20" s="25"/>
      <c r="D20" s="25"/>
    </row>
    <row r="21" spans="1:4" ht="14.25">
      <c r="A21" s="101"/>
      <c r="B21" s="101"/>
      <c r="C21" s="101"/>
      <c r="D21" s="101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C13" sqref="C13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6" t="s">
        <v>39</v>
      </c>
      <c r="B1" s="6"/>
      <c r="C1" s="6"/>
      <c r="D1" s="6"/>
    </row>
    <row r="2" spans="1:4" s="2" customFormat="1" ht="16.5" customHeight="1">
      <c r="A2" s="43" t="s">
        <v>1</v>
      </c>
      <c r="B2" s="44" t="s">
        <v>2</v>
      </c>
      <c r="C2" s="31" t="str">
        <f>3!C2:C3</f>
        <v>1-11月</v>
      </c>
      <c r="D2" s="45" t="s">
        <v>40</v>
      </c>
    </row>
    <row r="3" spans="1:4" s="2" customFormat="1" ht="16.5" customHeight="1">
      <c r="A3" s="20"/>
      <c r="B3" s="46"/>
      <c r="C3" s="47"/>
      <c r="D3" s="48"/>
    </row>
    <row r="4" spans="1:5" s="2" customFormat="1" ht="23.25" customHeight="1">
      <c r="A4" s="49" t="str">
        <f>1!A4</f>
        <v>生产总值(GDP)（1-3季度）</v>
      </c>
      <c r="B4" s="80" t="s">
        <v>6</v>
      </c>
      <c r="C4" s="51">
        <v>356.65</v>
      </c>
      <c r="D4" s="52">
        <v>6.5</v>
      </c>
      <c r="E4" s="55"/>
    </row>
    <row r="5" spans="1:4" s="4" customFormat="1" ht="23.25" customHeight="1">
      <c r="A5" s="96" t="s">
        <v>7</v>
      </c>
      <c r="B5" s="80" t="s">
        <v>6</v>
      </c>
      <c r="C5" s="51">
        <v>13.98</v>
      </c>
      <c r="D5" s="52">
        <v>3.1</v>
      </c>
    </row>
    <row r="6" spans="1:4" s="4" customFormat="1" ht="23.25" customHeight="1">
      <c r="A6" s="96" t="s">
        <v>8</v>
      </c>
      <c r="B6" s="80" t="s">
        <v>6</v>
      </c>
      <c r="C6" s="51">
        <v>180.5</v>
      </c>
      <c r="D6" s="52">
        <v>4.2</v>
      </c>
    </row>
    <row r="7" spans="1:4" s="4" customFormat="1" ht="23.25" customHeight="1">
      <c r="A7" s="96" t="s">
        <v>9</v>
      </c>
      <c r="B7" s="80" t="s">
        <v>6</v>
      </c>
      <c r="C7" s="51">
        <v>175.14</v>
      </c>
      <c r="D7" s="52">
        <v>4</v>
      </c>
    </row>
    <row r="8" spans="1:4" s="4" customFormat="1" ht="23.25" customHeight="1">
      <c r="A8" s="96" t="s">
        <v>10</v>
      </c>
      <c r="B8" s="80" t="s">
        <v>6</v>
      </c>
      <c r="C8" s="51">
        <v>162.17</v>
      </c>
      <c r="D8" s="52">
        <v>10.4</v>
      </c>
    </row>
    <row r="9" spans="1:4" s="2" customFormat="1" ht="23.25" customHeight="1">
      <c r="A9" s="53" t="s">
        <v>11</v>
      </c>
      <c r="B9" s="80" t="s">
        <v>6</v>
      </c>
      <c r="C9" s="51">
        <f>8!C7</f>
        <v>123.94</v>
      </c>
      <c r="D9" s="52">
        <f>8!D7</f>
        <v>3.3</v>
      </c>
    </row>
    <row r="10" spans="1:4" s="67" customFormat="1" ht="23.25" customHeight="1">
      <c r="A10" s="69" t="s">
        <v>32</v>
      </c>
      <c r="B10" s="97" t="s">
        <v>6</v>
      </c>
      <c r="C10" s="51">
        <f>8!C13</f>
        <v>461.09</v>
      </c>
      <c r="D10" s="52">
        <f>8!D13</f>
        <v>3.6193548387096772</v>
      </c>
    </row>
    <row r="11" spans="1:4" s="2" customFormat="1" ht="23.25" customHeight="1">
      <c r="A11" s="53" t="s">
        <v>33</v>
      </c>
      <c r="B11" s="80" t="s">
        <v>34</v>
      </c>
      <c r="C11" s="98">
        <f>8!C19</f>
        <v>533</v>
      </c>
      <c r="D11" s="52"/>
    </row>
    <row r="12" spans="1:5" s="2" customFormat="1" ht="23.25" customHeight="1">
      <c r="A12" s="69" t="s">
        <v>41</v>
      </c>
      <c r="B12" s="99" t="s">
        <v>13</v>
      </c>
      <c r="C12" s="51">
        <v>46.48</v>
      </c>
      <c r="D12" s="52">
        <v>6.25</v>
      </c>
      <c r="E12" s="3"/>
    </row>
    <row r="13" spans="1:5" s="2" customFormat="1" ht="23.25" customHeight="1">
      <c r="A13" s="69" t="s">
        <v>15</v>
      </c>
      <c r="B13" s="80" t="s">
        <v>6</v>
      </c>
      <c r="C13" s="51"/>
      <c r="D13" s="52">
        <f>9!D7</f>
        <v>13.5</v>
      </c>
      <c r="E13" s="3"/>
    </row>
    <row r="14" spans="1:5" s="2" customFormat="1" ht="23.25" customHeight="1">
      <c r="A14" s="53" t="s">
        <v>16</v>
      </c>
      <c r="B14" s="80" t="s">
        <v>6</v>
      </c>
      <c r="C14" s="51">
        <f>'10'!C7</f>
        <v>202.16</v>
      </c>
      <c r="D14" s="52">
        <f>'10'!D7</f>
        <v>8.7</v>
      </c>
      <c r="E14" s="3"/>
    </row>
    <row r="15" spans="1:5" s="2" customFormat="1" ht="23.25" customHeight="1">
      <c r="A15" s="53" t="s">
        <v>20</v>
      </c>
      <c r="B15" s="80" t="s">
        <v>6</v>
      </c>
      <c r="C15" s="51">
        <f>'12'!C13</f>
        <v>10.6738</v>
      </c>
      <c r="D15" s="52">
        <f>'12'!D13</f>
        <v>5.08915121739901</v>
      </c>
      <c r="E15" s="3"/>
    </row>
    <row r="16" spans="1:5" s="2" customFormat="1" ht="23.25" customHeight="1">
      <c r="A16" s="53" t="s">
        <v>21</v>
      </c>
      <c r="B16" s="80" t="s">
        <v>6</v>
      </c>
      <c r="C16" s="51">
        <f>'12'!C19</f>
        <v>46.3488</v>
      </c>
      <c r="D16" s="52">
        <f>'12'!D19</f>
        <v>13.1855411800906</v>
      </c>
      <c r="E16" s="3"/>
    </row>
    <row r="17" spans="1:5" s="2" customFormat="1" ht="23.25" customHeight="1">
      <c r="A17" s="53" t="s">
        <v>22</v>
      </c>
      <c r="B17" s="80" t="s">
        <v>6</v>
      </c>
      <c r="C17" s="51">
        <f>'13'!C8</f>
        <v>22.9339</v>
      </c>
      <c r="D17" s="52">
        <f>'13'!D8</f>
        <v>6.14499541798188</v>
      </c>
      <c r="E17" s="3"/>
    </row>
    <row r="18" spans="1:5" s="2" customFormat="1" ht="23.25" customHeight="1">
      <c r="A18" s="53" t="s">
        <v>23</v>
      </c>
      <c r="B18" s="80" t="s">
        <v>6</v>
      </c>
      <c r="C18" s="51">
        <f>'13'!C14</f>
        <v>9.6757</v>
      </c>
      <c r="D18" s="52">
        <f>'13'!D14</f>
        <v>-3.1907229904148293</v>
      </c>
      <c r="E18" s="3"/>
    </row>
    <row r="19" spans="1:5" s="2" customFormat="1" ht="12.75" customHeight="1">
      <c r="A19" s="100" t="s">
        <v>36</v>
      </c>
      <c r="B19" s="100"/>
      <c r="C19" s="100"/>
      <c r="D19" s="100"/>
      <c r="E19" s="3"/>
    </row>
    <row r="20" spans="1:4" s="68" customFormat="1" ht="16.5" customHeight="1">
      <c r="A20" s="25">
        <v>4</v>
      </c>
      <c r="B20" s="25"/>
      <c r="C20" s="25"/>
      <c r="D20" s="25"/>
    </row>
    <row r="21" spans="1:4" ht="14.25">
      <c r="A21" s="101"/>
      <c r="B21" s="101"/>
      <c r="C21" s="101"/>
      <c r="D21" s="101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F12" sqref="F12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6" t="s">
        <v>42</v>
      </c>
      <c r="B1" s="6"/>
      <c r="C1" s="6"/>
      <c r="D1" s="6"/>
    </row>
    <row r="2" spans="1:4" s="2" customFormat="1" ht="16.5" customHeight="1">
      <c r="A2" s="43" t="s">
        <v>1</v>
      </c>
      <c r="B2" s="44" t="s">
        <v>2</v>
      </c>
      <c r="C2" s="31" t="str">
        <f>4!C2:C3</f>
        <v>1-11月</v>
      </c>
      <c r="D2" s="45" t="s">
        <v>40</v>
      </c>
    </row>
    <row r="3" spans="1:4" s="2" customFormat="1" ht="16.5" customHeight="1">
      <c r="A3" s="20"/>
      <c r="B3" s="46"/>
      <c r="C3" s="47"/>
      <c r="D3" s="48"/>
    </row>
    <row r="4" spans="1:5" s="2" customFormat="1" ht="23.25" customHeight="1">
      <c r="A4" s="49" t="str">
        <f>1!A4</f>
        <v>生产总值(GDP)（1-3季度）</v>
      </c>
      <c r="B4" s="80" t="s">
        <v>6</v>
      </c>
      <c r="C4" s="51">
        <v>194.78</v>
      </c>
      <c r="D4" s="52">
        <v>6.5</v>
      </c>
      <c r="E4" s="55"/>
    </row>
    <row r="5" spans="1:4" s="4" customFormat="1" ht="23.25" customHeight="1">
      <c r="A5" s="96" t="s">
        <v>7</v>
      </c>
      <c r="B5" s="80" t="s">
        <v>6</v>
      </c>
      <c r="C5" s="51">
        <v>35.92</v>
      </c>
      <c r="D5" s="52">
        <v>6.2</v>
      </c>
    </row>
    <row r="6" spans="1:4" s="4" customFormat="1" ht="23.25" customHeight="1">
      <c r="A6" s="96" t="s">
        <v>8</v>
      </c>
      <c r="B6" s="80" t="s">
        <v>6</v>
      </c>
      <c r="C6" s="51">
        <v>75.24</v>
      </c>
      <c r="D6" s="52">
        <v>6.3</v>
      </c>
    </row>
    <row r="7" spans="1:4" s="4" customFormat="1" ht="23.25" customHeight="1">
      <c r="A7" s="96" t="s">
        <v>9</v>
      </c>
      <c r="B7" s="80" t="s">
        <v>6</v>
      </c>
      <c r="C7" s="51">
        <v>72.5</v>
      </c>
      <c r="D7" s="52">
        <v>6.1</v>
      </c>
    </row>
    <row r="8" spans="1:4" s="4" customFormat="1" ht="23.25" customHeight="1">
      <c r="A8" s="96" t="s">
        <v>10</v>
      </c>
      <c r="B8" s="80" t="s">
        <v>6</v>
      </c>
      <c r="C8" s="51">
        <v>83.62</v>
      </c>
      <c r="D8" s="52">
        <v>6.9</v>
      </c>
    </row>
    <row r="9" spans="1:4" s="2" customFormat="1" ht="23.25" customHeight="1">
      <c r="A9" s="53" t="s">
        <v>11</v>
      </c>
      <c r="B9" s="80" t="s">
        <v>6</v>
      </c>
      <c r="C9" s="51">
        <f>8!C8</f>
        <v>61.03</v>
      </c>
      <c r="D9" s="52">
        <f>8!D8</f>
        <v>5.8</v>
      </c>
    </row>
    <row r="10" spans="1:4" s="67" customFormat="1" ht="23.25" customHeight="1">
      <c r="A10" s="69" t="s">
        <v>32</v>
      </c>
      <c r="B10" s="97" t="s">
        <v>6</v>
      </c>
      <c r="C10" s="51">
        <f>8!C14</f>
        <v>194.69</v>
      </c>
      <c r="D10" s="52">
        <f>8!D14</f>
        <v>6.122222222222222</v>
      </c>
    </row>
    <row r="11" spans="1:4" s="2" customFormat="1" ht="23.25" customHeight="1">
      <c r="A11" s="53" t="s">
        <v>33</v>
      </c>
      <c r="B11" s="80" t="s">
        <v>34</v>
      </c>
      <c r="C11" s="98">
        <f>8!C20</f>
        <v>120</v>
      </c>
      <c r="D11" s="52"/>
    </row>
    <row r="12" spans="1:5" s="2" customFormat="1" ht="23.25" customHeight="1">
      <c r="A12" s="69" t="s">
        <v>43</v>
      </c>
      <c r="B12" s="99" t="s">
        <v>13</v>
      </c>
      <c r="C12" s="51">
        <v>13.23</v>
      </c>
      <c r="D12" s="52">
        <v>12.63</v>
      </c>
      <c r="E12" s="3"/>
    </row>
    <row r="13" spans="1:5" s="2" customFormat="1" ht="23.25" customHeight="1">
      <c r="A13" s="69" t="s">
        <v>15</v>
      </c>
      <c r="B13" s="80" t="s">
        <v>6</v>
      </c>
      <c r="C13" s="51"/>
      <c r="D13" s="52">
        <f>9!D8</f>
        <v>20.5</v>
      </c>
      <c r="E13" s="3"/>
    </row>
    <row r="14" spans="1:5" s="2" customFormat="1" ht="23.25" customHeight="1">
      <c r="A14" s="53" t="s">
        <v>16</v>
      </c>
      <c r="B14" s="80" t="s">
        <v>6</v>
      </c>
      <c r="C14" s="51">
        <f>'10'!C8</f>
        <v>115.82</v>
      </c>
      <c r="D14" s="52">
        <f>'10'!D8</f>
        <v>8.72</v>
      </c>
      <c r="E14" s="3"/>
    </row>
    <row r="15" spans="1:5" s="2" customFormat="1" ht="23.25" customHeight="1">
      <c r="A15" s="53" t="s">
        <v>20</v>
      </c>
      <c r="B15" s="80" t="s">
        <v>6</v>
      </c>
      <c r="C15" s="51">
        <f>'12'!C14</f>
        <v>6.6552</v>
      </c>
      <c r="D15" s="52">
        <f>'12'!D14</f>
        <v>4.07368602123634</v>
      </c>
      <c r="E15" s="3"/>
    </row>
    <row r="16" spans="1:5" s="2" customFormat="1" ht="23.25" customHeight="1">
      <c r="A16" s="53" t="s">
        <v>21</v>
      </c>
      <c r="B16" s="80" t="s">
        <v>6</v>
      </c>
      <c r="C16" s="51">
        <f>'12'!C20</f>
        <v>47.5666</v>
      </c>
      <c r="D16" s="52">
        <f>'12'!D20</f>
        <v>17.7606789362408</v>
      </c>
      <c r="E16" s="3"/>
    </row>
    <row r="17" spans="1:5" s="2" customFormat="1" ht="23.25" customHeight="1">
      <c r="A17" s="53" t="s">
        <v>22</v>
      </c>
      <c r="B17" s="80" t="s">
        <v>6</v>
      </c>
      <c r="C17" s="51">
        <f>'13'!C9</f>
        <v>14.5069</v>
      </c>
      <c r="D17" s="52">
        <f>'13'!D9</f>
        <v>0.13598210834391278</v>
      </c>
      <c r="E17" s="3"/>
    </row>
    <row r="18" spans="1:5" s="2" customFormat="1" ht="23.25" customHeight="1">
      <c r="A18" s="53" t="s">
        <v>23</v>
      </c>
      <c r="B18" s="80" t="s">
        <v>6</v>
      </c>
      <c r="C18" s="51">
        <f>'13'!C15</f>
        <v>5.8505</v>
      </c>
      <c r="D18" s="52">
        <f>'13'!D15</f>
        <v>-2.942981801290667</v>
      </c>
      <c r="E18" s="3"/>
    </row>
    <row r="19" spans="1:5" s="2" customFormat="1" ht="16.5" customHeight="1">
      <c r="A19" s="100" t="s">
        <v>36</v>
      </c>
      <c r="B19" s="100"/>
      <c r="C19" s="100"/>
      <c r="D19" s="100"/>
      <c r="E19" s="3"/>
    </row>
    <row r="20" spans="1:4" s="68" customFormat="1" ht="16.5" customHeight="1">
      <c r="A20" s="25">
        <v>5</v>
      </c>
      <c r="B20" s="25"/>
      <c r="C20" s="25"/>
      <c r="D20" s="25"/>
    </row>
    <row r="21" spans="1:4" ht="14.25">
      <c r="A21" s="101"/>
      <c r="B21" s="101"/>
      <c r="C21" s="101"/>
      <c r="D21" s="101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SheetLayoutView="150" workbookViewId="0" topLeftCell="A1">
      <selection activeCell="G8" sqref="G8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6" t="s">
        <v>44</v>
      </c>
      <c r="B1" s="6"/>
      <c r="C1" s="6"/>
      <c r="D1" s="6"/>
    </row>
    <row r="2" spans="1:4" s="2" customFormat="1" ht="18" customHeight="1">
      <c r="A2" s="43" t="s">
        <v>1</v>
      </c>
      <c r="B2" s="44" t="s">
        <v>2</v>
      </c>
      <c r="C2" s="31" t="s">
        <v>3</v>
      </c>
      <c r="D2" s="45" t="s">
        <v>45</v>
      </c>
    </row>
    <row r="3" spans="1:4" s="2" customFormat="1" ht="13.5" customHeight="1">
      <c r="A3" s="20"/>
      <c r="B3" s="46"/>
      <c r="C3" s="47"/>
      <c r="D3" s="48"/>
    </row>
    <row r="4" spans="1:4" s="2" customFormat="1" ht="16.5" customHeight="1">
      <c r="A4" s="49" t="s">
        <v>46</v>
      </c>
      <c r="B4" s="80" t="s">
        <v>6</v>
      </c>
      <c r="C4" s="51">
        <v>278.13</v>
      </c>
      <c r="D4" s="52">
        <v>3</v>
      </c>
    </row>
    <row r="5" spans="1:4" s="2" customFormat="1" ht="16.5" customHeight="1">
      <c r="A5" s="53" t="s">
        <v>47</v>
      </c>
      <c r="B5" s="80" t="s">
        <v>6</v>
      </c>
      <c r="C5" s="51">
        <v>50.62</v>
      </c>
      <c r="D5" s="52">
        <v>16.2</v>
      </c>
    </row>
    <row r="6" spans="1:5" s="2" customFormat="1" ht="16.5" customHeight="1">
      <c r="A6" s="53" t="s">
        <v>48</v>
      </c>
      <c r="B6" s="80" t="s">
        <v>6</v>
      </c>
      <c r="C6" s="51">
        <v>194.85</v>
      </c>
      <c r="D6" s="52">
        <v>0.84</v>
      </c>
      <c r="E6" s="93"/>
    </row>
    <row r="7" spans="1:5" s="2" customFormat="1" ht="16.5" customHeight="1">
      <c r="A7" s="53" t="s">
        <v>49</v>
      </c>
      <c r="B7" s="80" t="s">
        <v>6</v>
      </c>
      <c r="C7" s="51">
        <v>55.7</v>
      </c>
      <c r="D7" s="52">
        <v>2.04</v>
      </c>
      <c r="E7" s="93"/>
    </row>
    <row r="8" spans="1:5" s="2" customFormat="1" ht="16.5" customHeight="1">
      <c r="A8" s="53" t="s">
        <v>50</v>
      </c>
      <c r="B8" s="80" t="s">
        <v>6</v>
      </c>
      <c r="C8" s="51">
        <v>21.93</v>
      </c>
      <c r="D8" s="52">
        <v>4.8</v>
      </c>
      <c r="E8" s="93"/>
    </row>
    <row r="9" spans="1:4" s="2" customFormat="1" ht="16.5" customHeight="1">
      <c r="A9" s="53" t="s">
        <v>51</v>
      </c>
      <c r="B9" s="80" t="s">
        <v>6</v>
      </c>
      <c r="C9" s="51">
        <v>146</v>
      </c>
      <c r="D9" s="52">
        <v>-1.7</v>
      </c>
    </row>
    <row r="10" spans="1:4" s="2" customFormat="1" ht="16.5" customHeight="1">
      <c r="A10" s="53" t="s">
        <v>52</v>
      </c>
      <c r="B10" s="80" t="s">
        <v>6</v>
      </c>
      <c r="C10" s="51">
        <v>132.13</v>
      </c>
      <c r="D10" s="52">
        <v>9.12</v>
      </c>
    </row>
    <row r="11" spans="1:4" s="2" customFormat="1" ht="16.5" customHeight="1">
      <c r="A11" s="53" t="s">
        <v>53</v>
      </c>
      <c r="B11" s="80" t="s">
        <v>6</v>
      </c>
      <c r="C11" s="51">
        <v>0.73</v>
      </c>
      <c r="D11" s="52">
        <v>-8</v>
      </c>
    </row>
    <row r="12" spans="1:4" s="2" customFormat="1" ht="16.5" customHeight="1">
      <c r="A12" s="53" t="s">
        <v>54</v>
      </c>
      <c r="B12" s="80" t="s">
        <v>6</v>
      </c>
      <c r="C12" s="51">
        <v>201.2</v>
      </c>
      <c r="D12" s="52">
        <v>5.64</v>
      </c>
    </row>
    <row r="13" spans="1:4" s="2" customFormat="1" ht="16.5" customHeight="1">
      <c r="A13" s="49" t="s">
        <v>55</v>
      </c>
      <c r="B13" s="80" t="s">
        <v>6</v>
      </c>
      <c r="C13" s="51">
        <v>37.81</v>
      </c>
      <c r="D13" s="52">
        <v>-2.1</v>
      </c>
    </row>
    <row r="14" spans="1:4" s="2" customFormat="1" ht="16.5" customHeight="1">
      <c r="A14" s="53" t="s">
        <v>56</v>
      </c>
      <c r="B14" s="80" t="s">
        <v>6</v>
      </c>
      <c r="C14" s="51">
        <v>87.29</v>
      </c>
      <c r="D14" s="52">
        <v>-1.5</v>
      </c>
    </row>
    <row r="15" spans="1:4" s="2" customFormat="1" ht="16.5" customHeight="1">
      <c r="A15" s="53" t="s">
        <v>57</v>
      </c>
      <c r="B15" s="80" t="s">
        <v>6</v>
      </c>
      <c r="C15" s="51">
        <v>23.53</v>
      </c>
      <c r="D15" s="52">
        <v>5.28</v>
      </c>
    </row>
    <row r="16" spans="1:4" s="2" customFormat="1" ht="16.5" customHeight="1">
      <c r="A16" s="53" t="s">
        <v>58</v>
      </c>
      <c r="B16" s="80" t="s">
        <v>6</v>
      </c>
      <c r="C16" s="51">
        <v>6.52</v>
      </c>
      <c r="D16" s="52">
        <v>-19.5</v>
      </c>
    </row>
    <row r="17" spans="1:4" s="2" customFormat="1" ht="16.5" customHeight="1">
      <c r="A17" s="53" t="s">
        <v>59</v>
      </c>
      <c r="B17" s="80" t="s">
        <v>6</v>
      </c>
      <c r="C17" s="51">
        <v>13.87</v>
      </c>
      <c r="D17" s="52">
        <v>-5.2</v>
      </c>
    </row>
    <row r="18" spans="1:4" s="2" customFormat="1" ht="16.5" customHeight="1">
      <c r="A18" s="94" t="s">
        <v>60</v>
      </c>
      <c r="B18" s="80" t="s">
        <v>6</v>
      </c>
      <c r="C18" s="51">
        <v>12.16</v>
      </c>
      <c r="D18" s="52">
        <v>5.28</v>
      </c>
    </row>
    <row r="19" spans="1:4" s="2" customFormat="1" ht="16.5" customHeight="1">
      <c r="A19" s="53" t="s">
        <v>61</v>
      </c>
      <c r="B19" s="80" t="s">
        <v>6</v>
      </c>
      <c r="C19" s="51">
        <v>18.95</v>
      </c>
      <c r="D19" s="52">
        <v>7.2</v>
      </c>
    </row>
    <row r="20" spans="1:4" s="2" customFormat="1" ht="16.5" customHeight="1">
      <c r="A20" s="53" t="s">
        <v>62</v>
      </c>
      <c r="B20" s="80" t="s">
        <v>6</v>
      </c>
      <c r="C20" s="51">
        <v>16.64</v>
      </c>
      <c r="D20" s="52">
        <v>-1.4</v>
      </c>
    </row>
    <row r="21" spans="1:4" s="2" customFormat="1" ht="16.5" customHeight="1">
      <c r="A21" s="53" t="s">
        <v>63</v>
      </c>
      <c r="B21" s="80" t="s">
        <v>6</v>
      </c>
      <c r="C21" s="51">
        <v>4.79</v>
      </c>
      <c r="D21" s="52">
        <v>-1.4</v>
      </c>
    </row>
    <row r="22" spans="1:4" s="2" customFormat="1" ht="16.5" customHeight="1">
      <c r="A22" s="53" t="s">
        <v>64</v>
      </c>
      <c r="B22" s="80" t="s">
        <v>6</v>
      </c>
      <c r="C22" s="51">
        <v>14.34</v>
      </c>
      <c r="D22" s="52">
        <v>9.12</v>
      </c>
    </row>
    <row r="23" spans="1:4" s="2" customFormat="1" ht="16.5" customHeight="1">
      <c r="A23" s="53" t="s">
        <v>65</v>
      </c>
      <c r="B23" s="80" t="s">
        <v>6</v>
      </c>
      <c r="C23" s="51">
        <v>48.66</v>
      </c>
      <c r="D23" s="52">
        <v>16.92</v>
      </c>
    </row>
    <row r="24" spans="1:4" s="2" customFormat="1" ht="16.5" customHeight="1">
      <c r="A24" s="53" t="s">
        <v>66</v>
      </c>
      <c r="B24" s="80" t="s">
        <v>6</v>
      </c>
      <c r="C24" s="51">
        <v>1165.86</v>
      </c>
      <c r="D24" s="52">
        <v>9.72</v>
      </c>
    </row>
    <row r="25" spans="1:4" s="2" customFormat="1" ht="16.5" customHeight="1">
      <c r="A25" s="53" t="s">
        <v>67</v>
      </c>
      <c r="B25" s="80" t="s">
        <v>6</v>
      </c>
      <c r="C25" s="51">
        <v>159.36</v>
      </c>
      <c r="D25" s="52">
        <v>-4.6</v>
      </c>
    </row>
    <row r="26" spans="1:4" s="2" customFormat="1" ht="16.5" customHeight="1">
      <c r="A26" s="53" t="s">
        <v>68</v>
      </c>
      <c r="B26" s="80" t="s">
        <v>6</v>
      </c>
      <c r="C26" s="51">
        <v>1006.49</v>
      </c>
      <c r="D26" s="52">
        <v>12.48</v>
      </c>
    </row>
    <row r="27" spans="1:4" s="2" customFormat="1" ht="16.5" customHeight="1">
      <c r="A27" s="56" t="s">
        <v>69</v>
      </c>
      <c r="B27" s="47" t="s">
        <v>28</v>
      </c>
      <c r="C27" s="87">
        <v>97.74</v>
      </c>
      <c r="D27" s="58">
        <v>0.4</v>
      </c>
    </row>
    <row r="28" spans="1:4" ht="18" customHeight="1">
      <c r="A28" s="95">
        <v>6</v>
      </c>
      <c r="B28" s="95"/>
      <c r="C28" s="95"/>
      <c r="D28" s="95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zoomScaleSheetLayoutView="150" workbookViewId="0" topLeftCell="A1">
      <selection activeCell="F5" sqref="F5"/>
    </sheetView>
  </sheetViews>
  <sheetFormatPr defaultColWidth="9.00390625" defaultRowHeight="14.25"/>
  <cols>
    <col min="1" max="1" width="23.125" style="92" customWidth="1"/>
    <col min="2" max="2" width="7.625" style="92" customWidth="1"/>
    <col min="3" max="3" width="9.125" style="92" customWidth="1"/>
    <col min="4" max="4" width="7.125" style="92" customWidth="1"/>
    <col min="5" max="16384" width="9.00390625" style="92" customWidth="1"/>
  </cols>
  <sheetData>
    <row r="1" spans="1:4" ht="54" customHeight="1">
      <c r="A1" s="6" t="s">
        <v>70</v>
      </c>
      <c r="B1" s="6"/>
      <c r="C1" s="6"/>
      <c r="D1" s="6"/>
    </row>
    <row r="2" spans="1:4" s="3" customFormat="1" ht="16.5" customHeight="1">
      <c r="A2" s="43" t="s">
        <v>1</v>
      </c>
      <c r="B2" s="44" t="s">
        <v>2</v>
      </c>
      <c r="C2" s="31" t="s">
        <v>71</v>
      </c>
      <c r="D2" s="45" t="s">
        <v>45</v>
      </c>
    </row>
    <row r="3" spans="1:4" s="3" customFormat="1" ht="16.5" customHeight="1">
      <c r="A3" s="20"/>
      <c r="B3" s="46"/>
      <c r="C3" s="47"/>
      <c r="D3" s="48"/>
    </row>
    <row r="4" spans="1:4" s="3" customFormat="1" ht="32.25" customHeight="1">
      <c r="A4" s="53" t="s">
        <v>72</v>
      </c>
      <c r="B4" s="80" t="s">
        <v>34</v>
      </c>
      <c r="C4" s="54">
        <v>923</v>
      </c>
      <c r="D4" s="52"/>
    </row>
    <row r="5" spans="1:4" s="3" customFormat="1" ht="32.25" customHeight="1">
      <c r="A5" s="53" t="s">
        <v>73</v>
      </c>
      <c r="B5" s="80" t="s">
        <v>6</v>
      </c>
      <c r="C5" s="51">
        <v>756.11</v>
      </c>
      <c r="D5" s="52">
        <v>3.2</v>
      </c>
    </row>
    <row r="6" spans="1:4" s="3" customFormat="1" ht="32.25" customHeight="1">
      <c r="A6" s="53" t="s">
        <v>74</v>
      </c>
      <c r="B6" s="80" t="s">
        <v>6</v>
      </c>
      <c r="C6" s="51">
        <v>304.1</v>
      </c>
      <c r="D6" s="52">
        <v>22.1</v>
      </c>
    </row>
    <row r="7" spans="1:4" s="3" customFormat="1" ht="32.25" customHeight="1">
      <c r="A7" s="53" t="s">
        <v>75</v>
      </c>
      <c r="B7" s="80" t="s">
        <v>6</v>
      </c>
      <c r="C7" s="51">
        <v>1035.57</v>
      </c>
      <c r="D7" s="52">
        <v>7.6</v>
      </c>
    </row>
    <row r="8" spans="1:4" s="3" customFormat="1" ht="32.25" customHeight="1">
      <c r="A8" s="53" t="s">
        <v>76</v>
      </c>
      <c r="B8" s="80" t="s">
        <v>6</v>
      </c>
      <c r="C8" s="51">
        <v>898.45</v>
      </c>
      <c r="D8" s="52">
        <v>9.3</v>
      </c>
    </row>
    <row r="9" spans="1:4" s="3" customFormat="1" ht="32.25" customHeight="1">
      <c r="A9" s="53" t="s">
        <v>77</v>
      </c>
      <c r="B9" s="80" t="s">
        <v>6</v>
      </c>
      <c r="C9" s="51">
        <v>19.99</v>
      </c>
      <c r="D9" s="52">
        <v>4.5</v>
      </c>
    </row>
    <row r="10" spans="1:4" s="3" customFormat="1" ht="32.25" customHeight="1">
      <c r="A10" s="53" t="s">
        <v>78</v>
      </c>
      <c r="B10" s="80" t="s">
        <v>6</v>
      </c>
      <c r="C10" s="51">
        <v>35.51</v>
      </c>
      <c r="D10" s="52">
        <v>1.4</v>
      </c>
    </row>
    <row r="11" spans="1:4" s="3" customFormat="1" ht="32.25" customHeight="1">
      <c r="A11" s="53" t="s">
        <v>79</v>
      </c>
      <c r="B11" s="80" t="s">
        <v>6</v>
      </c>
      <c r="C11" s="51">
        <v>5.5</v>
      </c>
      <c r="D11" s="52">
        <v>-21.4</v>
      </c>
    </row>
    <row r="12" spans="1:4" s="3" customFormat="1" ht="32.25" customHeight="1">
      <c r="A12" s="53" t="s">
        <v>80</v>
      </c>
      <c r="B12" s="80" t="s">
        <v>6</v>
      </c>
      <c r="C12" s="51">
        <v>75.04</v>
      </c>
      <c r="D12" s="52">
        <v>0.2</v>
      </c>
    </row>
    <row r="13" spans="1:4" s="3" customFormat="1" ht="32.25" customHeight="1">
      <c r="A13" s="53" t="s">
        <v>81</v>
      </c>
      <c r="B13" s="80" t="s">
        <v>6</v>
      </c>
      <c r="C13" s="51">
        <v>24.19</v>
      </c>
      <c r="D13" s="52">
        <v>3.2</v>
      </c>
    </row>
    <row r="14" spans="1:4" s="3" customFormat="1" ht="32.25" customHeight="1">
      <c r="A14" s="56" t="s">
        <v>82</v>
      </c>
      <c r="B14" s="47" t="s">
        <v>6</v>
      </c>
      <c r="C14" s="71">
        <v>92.2</v>
      </c>
      <c r="D14" s="58">
        <v>-9.4</v>
      </c>
    </row>
    <row r="15" spans="1:4" s="91" customFormat="1" ht="16.5" customHeight="1">
      <c r="A15" s="24">
        <v>7</v>
      </c>
      <c r="B15" s="24"/>
      <c r="C15" s="60"/>
      <c r="D15" s="60"/>
    </row>
    <row r="16" spans="1:4" s="91" customFormat="1" ht="14.25">
      <c r="A16" s="61"/>
      <c r="B16" s="61"/>
      <c r="C16" s="61"/>
      <c r="D16" s="61"/>
    </row>
  </sheetData>
  <sheetProtection/>
  <mergeCells count="6">
    <mergeCell ref="A1:D1"/>
    <mergeCell ref="A15:D15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workbookViewId="0" topLeftCell="A1">
      <selection activeCell="H22" sqref="H2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6" t="s">
        <v>83</v>
      </c>
      <c r="B1" s="6"/>
      <c r="C1" s="6"/>
      <c r="D1" s="6"/>
    </row>
    <row r="2" spans="1:4" s="2" customFormat="1" ht="21" customHeight="1">
      <c r="A2" s="43" t="s">
        <v>1</v>
      </c>
      <c r="B2" s="44" t="s">
        <v>2</v>
      </c>
      <c r="C2" s="31" t="s">
        <v>3</v>
      </c>
      <c r="D2" s="45" t="s">
        <v>31</v>
      </c>
    </row>
    <row r="3" spans="1:4" s="2" customFormat="1" ht="21" customHeight="1">
      <c r="A3" s="20"/>
      <c r="B3" s="46"/>
      <c r="C3" s="47"/>
      <c r="D3" s="48"/>
    </row>
    <row r="4" spans="1:4" s="2" customFormat="1" ht="22.5" customHeight="1">
      <c r="A4" s="49" t="s">
        <v>11</v>
      </c>
      <c r="B4" s="50" t="s">
        <v>6</v>
      </c>
      <c r="C4" s="51">
        <v>278.13</v>
      </c>
      <c r="D4" s="52">
        <v>3</v>
      </c>
    </row>
    <row r="5" spans="1:4" s="2" customFormat="1" ht="22.5" customHeight="1">
      <c r="A5" s="53" t="s">
        <v>84</v>
      </c>
      <c r="B5" s="50" t="s">
        <v>6</v>
      </c>
      <c r="C5" s="51">
        <v>41.41</v>
      </c>
      <c r="D5" s="52">
        <v>2.5</v>
      </c>
    </row>
    <row r="6" spans="1:4" s="2" customFormat="1" ht="22.5" customHeight="1">
      <c r="A6" s="53" t="s">
        <v>85</v>
      </c>
      <c r="B6" s="50" t="s">
        <v>6</v>
      </c>
      <c r="C6" s="51">
        <v>48.03</v>
      </c>
      <c r="D6" s="52">
        <v>0.5</v>
      </c>
    </row>
    <row r="7" spans="1:4" s="2" customFormat="1" ht="22.5" customHeight="1">
      <c r="A7" s="53" t="s">
        <v>86</v>
      </c>
      <c r="B7" s="50" t="s">
        <v>6</v>
      </c>
      <c r="C7" s="51">
        <v>123.94</v>
      </c>
      <c r="D7" s="52">
        <v>3.3</v>
      </c>
    </row>
    <row r="8" spans="1:4" s="2" customFormat="1" ht="22.5" customHeight="1">
      <c r="A8" s="53" t="s">
        <v>87</v>
      </c>
      <c r="B8" s="50" t="s">
        <v>6</v>
      </c>
      <c r="C8" s="51">
        <v>61.03</v>
      </c>
      <c r="D8" s="52">
        <v>5.8</v>
      </c>
    </row>
    <row r="9" spans="1:4" s="2" customFormat="1" ht="22.5" customHeight="1">
      <c r="A9" s="53" t="s">
        <v>88</v>
      </c>
      <c r="B9" s="50" t="s">
        <v>6</v>
      </c>
      <c r="C9" s="51">
        <v>3</v>
      </c>
      <c r="D9" s="52">
        <v>0.4</v>
      </c>
    </row>
    <row r="10" spans="1:4" s="2" customFormat="1" ht="22.5" customHeight="1">
      <c r="A10" s="49" t="s">
        <v>89</v>
      </c>
      <c r="B10" s="50" t="s">
        <v>6</v>
      </c>
      <c r="C10" s="51">
        <v>1165.86</v>
      </c>
      <c r="D10" s="52">
        <v>9.72</v>
      </c>
    </row>
    <row r="11" spans="1:4" s="2" customFormat="1" ht="22.5" customHeight="1">
      <c r="A11" s="53" t="s">
        <v>84</v>
      </c>
      <c r="B11" s="50" t="s">
        <v>6</v>
      </c>
      <c r="C11" s="51">
        <v>320.96</v>
      </c>
      <c r="D11" s="52">
        <v>26.02272727272727</v>
      </c>
    </row>
    <row r="12" spans="1:4" s="2" customFormat="1" ht="22.5" customHeight="1">
      <c r="A12" s="53" t="s">
        <v>85</v>
      </c>
      <c r="B12" s="50" t="s">
        <v>6</v>
      </c>
      <c r="C12" s="51">
        <v>176.63</v>
      </c>
      <c r="D12" s="52">
        <v>2.5</v>
      </c>
    </row>
    <row r="13" spans="1:4" s="2" customFormat="1" ht="22.5" customHeight="1">
      <c r="A13" s="53" t="s">
        <v>86</v>
      </c>
      <c r="B13" s="50" t="s">
        <v>6</v>
      </c>
      <c r="C13" s="51">
        <v>461.09</v>
      </c>
      <c r="D13" s="52">
        <v>3.6193548387096772</v>
      </c>
    </row>
    <row r="14" spans="1:4" s="2" customFormat="1" ht="22.5" customHeight="1">
      <c r="A14" s="53" t="s">
        <v>87</v>
      </c>
      <c r="B14" s="50" t="s">
        <v>6</v>
      </c>
      <c r="C14" s="51">
        <v>194.69</v>
      </c>
      <c r="D14" s="52">
        <v>6.122222222222222</v>
      </c>
    </row>
    <row r="15" spans="1:4" s="2" customFormat="1" ht="22.5" customHeight="1">
      <c r="A15" s="53" t="s">
        <v>88</v>
      </c>
      <c r="B15" s="50" t="s">
        <v>6</v>
      </c>
      <c r="C15" s="51">
        <v>12.49</v>
      </c>
      <c r="D15" s="52">
        <v>2</v>
      </c>
    </row>
    <row r="16" spans="1:4" s="2" customFormat="1" ht="22.5" customHeight="1">
      <c r="A16" s="85" t="s">
        <v>33</v>
      </c>
      <c r="B16" s="88" t="s">
        <v>34</v>
      </c>
      <c r="C16" s="54">
        <v>923</v>
      </c>
      <c r="D16" s="52"/>
    </row>
    <row r="17" spans="1:4" s="2" customFormat="1" ht="22.5" customHeight="1">
      <c r="A17" s="53" t="s">
        <v>84</v>
      </c>
      <c r="B17" s="88" t="s">
        <v>34</v>
      </c>
      <c r="C17" s="54">
        <v>124</v>
      </c>
      <c r="D17" s="52"/>
    </row>
    <row r="18" spans="1:4" s="2" customFormat="1" ht="22.5" customHeight="1">
      <c r="A18" s="53" t="s">
        <v>85</v>
      </c>
      <c r="B18" s="88" t="s">
        <v>34</v>
      </c>
      <c r="C18" s="54">
        <v>132</v>
      </c>
      <c r="D18" s="52"/>
    </row>
    <row r="19" spans="1:4" s="2" customFormat="1" ht="22.5" customHeight="1">
      <c r="A19" s="53" t="s">
        <v>86</v>
      </c>
      <c r="B19" s="88" t="s">
        <v>34</v>
      </c>
      <c r="C19" s="54">
        <v>533</v>
      </c>
      <c r="D19" s="52"/>
    </row>
    <row r="20" spans="1:4" s="2" customFormat="1" ht="22.5" customHeight="1">
      <c r="A20" s="53" t="s">
        <v>87</v>
      </c>
      <c r="B20" s="88" t="s">
        <v>34</v>
      </c>
      <c r="C20" s="54">
        <v>120</v>
      </c>
      <c r="D20" s="52"/>
    </row>
    <row r="21" spans="1:4" s="2" customFormat="1" ht="22.5" customHeight="1">
      <c r="A21" s="53" t="s">
        <v>88</v>
      </c>
      <c r="B21" s="89" t="s">
        <v>34</v>
      </c>
      <c r="C21" s="54">
        <v>14</v>
      </c>
      <c r="D21" s="52"/>
    </row>
    <row r="22" spans="1:4" s="2" customFormat="1" ht="16.5" customHeight="1">
      <c r="A22" s="40">
        <v>8</v>
      </c>
      <c r="B22" s="40"/>
      <c r="C22" s="90"/>
      <c r="D22" s="90"/>
    </row>
    <row r="23" spans="1:4" s="2" customFormat="1" ht="16.5" customHeight="1">
      <c r="A23" s="61"/>
      <c r="B23" s="61"/>
      <c r="C23" s="61"/>
      <c r="D23" s="61"/>
    </row>
    <row r="24" spans="1:4" s="2" customFormat="1" ht="16.5" customHeight="1">
      <c r="A24"/>
      <c r="B24"/>
      <c r="C24"/>
      <c r="D24"/>
    </row>
    <row r="25" spans="1:4" s="2" customFormat="1" ht="16.5" customHeight="1">
      <c r="A25"/>
      <c r="B25"/>
      <c r="C25"/>
      <c r="D25"/>
    </row>
    <row r="26" spans="1:4" s="2" customFormat="1" ht="16.5" customHeight="1">
      <c r="A26"/>
      <c r="B26"/>
      <c r="C26"/>
      <c r="D26"/>
    </row>
    <row r="27" spans="1:4" s="2" customFormat="1" ht="16.5" customHeight="1">
      <c r="A27"/>
      <c r="B27"/>
      <c r="C27"/>
      <c r="D27"/>
    </row>
    <row r="28" spans="1:4" s="68" customFormat="1" ht="16.5" customHeight="1">
      <c r="A28"/>
      <c r="B28"/>
      <c r="C28"/>
      <c r="D28"/>
    </row>
    <row r="29" spans="1:4" s="68" customFormat="1" ht="14.25">
      <c r="A29"/>
      <c r="B29"/>
      <c r="C29"/>
      <c r="D29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清浅</cp:lastModifiedBy>
  <cp:lastPrinted>2018-04-28T01:15:59Z</cp:lastPrinted>
  <dcterms:created xsi:type="dcterms:W3CDTF">2004-05-03T09:07:44Z</dcterms:created>
  <dcterms:modified xsi:type="dcterms:W3CDTF">2018-12-24T07:45:37Z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