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35" tabRatio="811" firstSheet="1" activeTab="1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'1'!$A$1:$D$27</definedName>
    <definedName name="_xlnm.Print_Area" localSheetId="2">'2'!$A$1:$D$21</definedName>
    <definedName name="_xlnm.Print_Area" localSheetId="3">'3'!$A$1:$D$21</definedName>
    <definedName name="_xlnm.Print_Area" localSheetId="4">'4'!$A$1:$D$21</definedName>
    <definedName name="_xlnm.Print_Area" localSheetId="5">'5'!$A$1:$D$21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<sst xmlns="http://schemas.openxmlformats.org/spreadsheetml/2006/main" count="574" uniqueCount="199">
  <si>
    <t>潮州市主要经济指标</t>
  </si>
  <si>
    <t>指  标  名  称</t>
  </si>
  <si>
    <t>计算        单位</t>
  </si>
  <si>
    <t>1-5月</t>
  </si>
  <si>
    <t>同 比     增长%</t>
  </si>
  <si>
    <t>生产总值(GDP)（1季度）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</si>
  <si>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</si>
  <si>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</si>
  <si>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</si>
  <si>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</si>
  <si>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</si>
  <si>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</si>
  <si>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</si>
  <si>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</si>
  <si>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</si>
  <si>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</si>
  <si>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</si>
  <si>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</si>
  <si>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</si>
  <si>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</si>
  <si>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</si>
  <si>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</si>
  <si>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国税国内税收收入</t>
  </si>
  <si>
    <t xml:space="preserve">  #工业增值税</t>
  </si>
  <si>
    <t>地税税收收入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</si>
  <si>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</si>
  <si>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</si>
  <si>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</si>
  <si>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</si>
  <si>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</si>
  <si>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</si>
  <si>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</si>
  <si>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</si>
  <si>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</si>
  <si>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</si>
  <si>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</si>
  <si>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</si>
  <si>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</si>
  <si>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</si>
  <si>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</si>
  <si>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</si>
  <si>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</si>
  <si>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</si>
  <si>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</si>
  <si>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</si>
  <si>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</si>
  <si>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</si>
  <si>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</si>
  <si>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</si>
  <si>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</si>
  <si>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</si>
  <si>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</si>
  <si>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</si>
  <si>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</si>
  <si>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</si>
  <si>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</si>
  <si>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</si>
  <si>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</si>
  <si>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</si>
  <si>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</si>
  <si>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</si>
  <si>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</si>
  <si>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</si>
  <si>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</si>
  <si>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</si>
  <si>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</si>
  <si>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</si>
  <si>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</si>
  <si>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</si>
  <si>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</si>
  <si>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</si>
  <si>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</si>
  <si>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1-4月</t>
  </si>
  <si>
    <t>企业单位数</t>
  </si>
  <si>
    <t>资产总计</t>
  </si>
  <si>
    <t>负债总计</t>
  </si>
  <si>
    <t>主营业务收入</t>
  </si>
  <si>
    <t>主营业务成本</t>
  </si>
  <si>
    <t>销售费用</t>
  </si>
  <si>
    <t>管理费用</t>
  </si>
  <si>
    <t>财务费用</t>
  </si>
  <si>
    <t>利润总额</t>
  </si>
  <si>
    <t>产成品存货</t>
  </si>
  <si>
    <t>应收帐款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</si>
  <si>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</si>
  <si>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</si>
  <si>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</si>
  <si>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</si>
  <si>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</si>
  <si>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</si>
  <si>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</si>
  <si>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</si>
  <si>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>1-5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</si>
  <si>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</si>
  <si>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</si>
  <si>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</si>
  <si>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</si>
  <si>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</si>
  <si>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</si>
  <si>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</si>
  <si>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</si>
  <si>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</si>
  <si>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</si>
  <si>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</si>
  <si>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</si>
  <si>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</si>
  <si>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</si>
  <si>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</si>
  <si>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</si>
  <si>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</si>
  <si>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</si>
  <si>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</si>
  <si>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</si>
  <si>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</si>
  <si>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</si>
  <si>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</si>
  <si>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</si>
  <si>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</si>
  <si>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</si>
  <si>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</si>
  <si>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5 月环比指数</t>
  </si>
  <si>
    <t xml:space="preserve"> 5 月同比指数</t>
  </si>
  <si>
    <t>1- 5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</si>
  <si>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</si>
  <si>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</si>
  <si>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</si>
  <si>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</si>
  <si>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</si>
  <si>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</si>
  <si>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</si>
  <si>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</si>
  <si>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</si>
  <si>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</si>
  <si>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</si>
  <si>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</si>
  <si>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</si>
  <si>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</si>
  <si>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</si>
  <si>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</si>
  <si>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</si>
  <si>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</si>
  <si>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</si>
  <si>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</si>
  <si>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</si>
  <si>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</si>
  <si>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</si>
  <si>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</si>
  <si>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</si>
  <si>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</si>
  <si>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</si>
  <si>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</si>
  <si>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</si>
  <si>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</si>
  <si>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</si>
  <si>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</si>
  <si>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</si>
  <si>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</si>
  <si>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</si>
  <si>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</si>
  <si>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</si>
  <si>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</si>
  <si>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</si>
  <si>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</si>
  <si>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</si>
  <si>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</si>
  <si>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地税税收总收入</t>
  </si>
  <si>
    <t>注：国税国内税收收入增速按实际入库征收额计算；
    地税税收总收入增速按剔除营改增影响因素后计算。</t>
  </si>
  <si>
    <t>私营、个体经济</t>
  </si>
  <si>
    <t>计算       单位</t>
  </si>
  <si>
    <t>全市各项税收总收入</t>
  </si>
  <si>
    <t xml:space="preserve">  #私营企业国税收入</t>
  </si>
  <si>
    <t xml:space="preserve">   私营企业地税收入</t>
  </si>
  <si>
    <t xml:space="preserve">   个体户国税税收</t>
  </si>
  <si>
    <t xml:space="preserve">   个体户地税税收</t>
  </si>
  <si>
    <t>全市私营个体税收收入</t>
  </si>
  <si>
    <t xml:space="preserve">   # 市  直</t>
  </si>
  <si>
    <t>工商登记私营企业期末数（1季度）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</si>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</sst>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\$#,##0_);[Red]&quot;($&quot;#,##0\)"/>
    <numFmt numFmtId="181" formatCode="0.00_)"/>
    <numFmt numFmtId="182" formatCode="&quot;$&quot;\ #,##0_-;[Red]&quot;$&quot;\ #,##0\-"/>
    <numFmt numFmtId="183" formatCode="#,##0;\-#,##0;&quot;-&quot;"/>
    <numFmt numFmtId="184" formatCode="_-* #,##0.00_-;\-* #,##0.00_-;_-* &quot;-&quot;??_-;_-@_-"/>
    <numFmt numFmtId="185" formatCode="#,##0;\(#,##0\)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#,##0.0_);\(#,##0.0\)"/>
    <numFmt numFmtId="192" formatCode="&quot;$&quot;#,##0_);[Red]\(&quot;$&quot;#,##0\)"/>
    <numFmt numFmtId="193" formatCode="_-* #,##0&quot;$&quot;_-;\-* #,##0&quot;$&quot;_-;_-* &quot;-&quot;&quot;$&quot;_-;_-@_-"/>
    <numFmt numFmtId="194" formatCode="&quot;$&quot;#,##0.00_);[Red]\(&quot;$&quot;#,##0.00\)"/>
    <numFmt numFmtId="195" formatCode="#\ ??/??"/>
    <numFmt numFmtId="196" formatCode="_-* #,##0.00_$_-;\-* #,##0.00_$_-;_-* &quot;-&quot;??_$_-;_-@_-"/>
    <numFmt numFmtId="197" formatCode="_-* #,##0.00&quot;$&quot;_-;\-* #,##0.00&quot;$&quot;_-;_-* &quot;-&quot;??&quot;$&quot;_-;_-@_-"/>
    <numFmt numFmtId="198" formatCode="_(&quot;$&quot;* #,##0_);_(&quot;$&quot;* \(#,##0\);_(&quot;$&quot;* &quot;-&quot;_);_(@_)"/>
    <numFmt numFmtId="199" formatCode="_-* #,##0_$_-;\-* #,##0_$_-;_-* &quot;-&quot;_$_-;_-@_-"/>
    <numFmt numFmtId="200" formatCode="0.0"/>
    <numFmt numFmtId="201" formatCode="0.00_ "/>
    <numFmt numFmtId="202" formatCode="0.0_ "/>
    <numFmt numFmtId="203" formatCode="0_ "/>
    <numFmt numFmtId="204" formatCode="0_);[Red]\(0\)"/>
  </numFmts>
  <fonts count="93">
    <font>
      <sz val="12"/>
      <name val="宋体"/>
      <family val="0"/>
    </font>
    <font>
      <sz val="12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sz val="10"/>
      <color indexed="10"/>
      <name val="仿宋_GB2312"/>
      <family val="3"/>
    </font>
    <font>
      <b/>
      <sz val="7"/>
      <name val="仿宋"/>
      <family val="3"/>
    </font>
    <font>
      <b/>
      <sz val="9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仿宋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name val="仿宋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2"/>
      <color indexed="52"/>
      <name val="楷体_GB2312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sz val="12"/>
      <color indexed="10"/>
      <name val="楷体_GB2312"/>
      <family val="0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color indexed="60"/>
      <name val="楷体_GB2312"/>
      <family val="0"/>
    </font>
    <font>
      <sz val="10.5"/>
      <color indexed="17"/>
      <name val="宋体"/>
      <family val="0"/>
    </font>
    <font>
      <sz val="10"/>
      <name val="Courier"/>
      <family val="2"/>
    </font>
    <font>
      <sz val="11"/>
      <name val="ＭＳ Ｐゴシック"/>
      <family val="2"/>
    </font>
    <font>
      <sz val="12"/>
      <color indexed="17"/>
      <name val="楷体_GB2312"/>
      <family val="0"/>
    </font>
    <font>
      <sz val="12"/>
      <name val="????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color indexed="9"/>
      <name val="楷体_GB2312"/>
      <family val="0"/>
    </font>
    <font>
      <b/>
      <sz val="10"/>
      <name val="Tms Rmn"/>
      <family val="2"/>
    </font>
    <font>
      <sz val="10"/>
      <color indexed="17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color indexed="8"/>
      <name val="楷体_GB2312"/>
      <family val="0"/>
    </font>
    <font>
      <sz val="12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62"/>
      <name val="楷体_GB2312"/>
      <family val="0"/>
    </font>
    <font>
      <sz val="12"/>
      <name val="Helv"/>
      <family val="2"/>
    </font>
    <font>
      <sz val="12"/>
      <name val="官帕眉"/>
      <family val="0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sz val="10"/>
      <color indexed="8"/>
      <name val="MS Sans Serif"/>
      <family val="2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1"/>
      <name val="宋体"/>
      <family val="0"/>
    </font>
    <font>
      <sz val="12"/>
      <name val="바탕체"/>
      <family val="3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1" fillId="3" borderId="0" applyNumberFormat="0" applyBorder="0" applyAlignment="0" applyProtection="0"/>
    <xf numFmtId="0" fontId="28" fillId="4" borderId="1" applyNumberFormat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21" fillId="6" borderId="0" applyNumberFormat="0" applyBorder="0" applyAlignment="0" applyProtection="0"/>
    <xf numFmtId="0" fontId="35" fillId="7" borderId="1" applyNumberFormat="0" applyAlignment="0" applyProtection="0"/>
    <xf numFmtId="0" fontId="37" fillId="0" borderId="0">
      <alignment/>
      <protection/>
    </xf>
    <xf numFmtId="0" fontId="20" fillId="8" borderId="0" applyNumberFormat="0" applyBorder="0" applyAlignment="0" applyProtection="0"/>
    <xf numFmtId="0" fontId="39" fillId="0" borderId="0" applyNumberFormat="0" applyFill="0" applyBorder="0" applyAlignment="0" applyProtection="0"/>
    <xf numFmtId="178" fontId="27" fillId="0" borderId="2" applyFill="0" applyProtection="0">
      <alignment horizontal="right"/>
    </xf>
    <xf numFmtId="0" fontId="20" fillId="8" borderId="0" applyNumberFormat="0" applyBorder="0" applyAlignment="0" applyProtection="0"/>
    <xf numFmtId="0" fontId="23" fillId="9" borderId="0" applyNumberFormat="0" applyBorder="0" applyAlignment="0" applyProtection="0"/>
    <xf numFmtId="0" fontId="26" fillId="6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42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20" fillId="8" borderId="0" applyNumberFormat="0" applyBorder="0" applyAlignment="0" applyProtection="0"/>
    <xf numFmtId="0" fontId="26" fillId="11" borderId="0" applyNumberFormat="0" applyBorder="0" applyAlignment="0" applyProtection="0"/>
    <xf numFmtId="0" fontId="42" fillId="8" borderId="0" applyNumberFormat="0" applyBorder="0" applyAlignment="0" applyProtection="0"/>
    <xf numFmtId="0" fontId="3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26" fillId="12" borderId="0" applyNumberFormat="0" applyBorder="0" applyAlignment="0" applyProtection="0"/>
    <xf numFmtId="0" fontId="38" fillId="0" borderId="6" applyNumberFormat="0" applyFill="0" applyAlignment="0" applyProtection="0"/>
    <xf numFmtId="0" fontId="26" fillId="13" borderId="0" applyNumberFormat="0" applyBorder="0" applyAlignment="0" applyProtection="0"/>
    <xf numFmtId="0" fontId="29" fillId="7" borderId="7" applyNumberFormat="0" applyAlignment="0" applyProtection="0"/>
    <xf numFmtId="0" fontId="28" fillId="4" borderId="1" applyNumberFormat="0" applyAlignment="0" applyProtection="0"/>
    <xf numFmtId="0" fontId="22" fillId="7" borderId="1" applyNumberFormat="0" applyAlignment="0" applyProtection="0"/>
    <xf numFmtId="0" fontId="43" fillId="14" borderId="0" applyNumberFormat="0" applyBorder="0" applyAlignment="0" applyProtection="0"/>
    <xf numFmtId="0" fontId="19" fillId="15" borderId="8" applyNumberFormat="0" applyAlignment="0" applyProtection="0"/>
    <xf numFmtId="0" fontId="32" fillId="3" borderId="0" applyNumberFormat="0" applyBorder="0" applyAlignment="0" applyProtection="0"/>
    <xf numFmtId="0" fontId="21" fillId="4" borderId="0" applyNumberFormat="0" applyBorder="0" applyAlignment="0" applyProtection="0"/>
    <xf numFmtId="180" fontId="0" fillId="0" borderId="0" applyFill="0" applyBorder="0" applyAlignment="0" applyProtection="0"/>
    <xf numFmtId="0" fontId="32" fillId="3" borderId="0" applyNumberFormat="0" applyBorder="0" applyAlignment="0" applyProtection="0"/>
    <xf numFmtId="0" fontId="26" fillId="16" borderId="0" applyNumberFormat="0" applyBorder="0" applyAlignment="0" applyProtection="0"/>
    <xf numFmtId="0" fontId="20" fillId="8" borderId="0" applyNumberFormat="0" applyBorder="0" applyAlignment="0" applyProtection="0"/>
    <xf numFmtId="0" fontId="34" fillId="0" borderId="9" applyNumberFormat="0" applyFill="0" applyAlignment="0" applyProtection="0"/>
    <xf numFmtId="0" fontId="44" fillId="14" borderId="0" applyNumberFormat="0" applyBorder="0" applyAlignment="0" applyProtection="0"/>
    <xf numFmtId="0" fontId="36" fillId="0" borderId="10" applyNumberFormat="0" applyFill="0" applyAlignment="0" applyProtection="0"/>
    <xf numFmtId="0" fontId="32" fillId="3" borderId="0" applyNumberFormat="0" applyBorder="0" applyAlignment="0" applyProtection="0"/>
    <xf numFmtId="0" fontId="38" fillId="0" borderId="6" applyNumberFormat="0" applyFill="0" applyAlignment="0" applyProtection="0"/>
    <xf numFmtId="0" fontId="25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46" fillId="7" borderId="7" applyNumberFormat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41" fontId="14" fillId="0" borderId="0" applyFont="0" applyFill="0" applyBorder="0" applyAlignment="0" applyProtection="0"/>
    <xf numFmtId="0" fontId="26" fillId="2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6" fillId="22" borderId="0" applyNumberFormat="0" applyBorder="0" applyAlignment="0" applyProtection="0"/>
    <xf numFmtId="0" fontId="21" fillId="20" borderId="0" applyNumberFormat="0" applyBorder="0" applyAlignment="0" applyProtection="0"/>
    <xf numFmtId="0" fontId="44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0">
      <alignment/>
      <protection/>
    </xf>
    <xf numFmtId="0" fontId="33" fillId="0" borderId="0">
      <alignment/>
      <protection/>
    </xf>
    <xf numFmtId="0" fontId="32" fillId="3" borderId="0" applyNumberFormat="0" applyBorder="0" applyAlignment="0" applyProtection="0"/>
    <xf numFmtId="0" fontId="48" fillId="17" borderId="0" applyNumberFormat="0" applyBorder="0" applyAlignment="0" applyProtection="0"/>
    <xf numFmtId="0" fontId="21" fillId="24" borderId="0" applyNumberFormat="0" applyBorder="0" applyAlignment="0" applyProtection="0"/>
    <xf numFmtId="0" fontId="26" fillId="25" borderId="0" applyNumberFormat="0" applyBorder="0" applyAlignment="0" applyProtection="0"/>
    <xf numFmtId="0" fontId="33" fillId="0" borderId="0">
      <alignment/>
      <protection/>
    </xf>
    <xf numFmtId="0" fontId="37" fillId="0" borderId="0">
      <alignment/>
      <protection/>
    </xf>
    <xf numFmtId="181" fontId="50" fillId="0" borderId="0">
      <alignment/>
      <protection/>
    </xf>
    <xf numFmtId="0" fontId="30" fillId="26" borderId="0" applyNumberFormat="0" applyBorder="0" applyAlignment="0" applyProtection="0"/>
    <xf numFmtId="0" fontId="37" fillId="0" borderId="0">
      <alignment/>
      <protection/>
    </xf>
    <xf numFmtId="0" fontId="52" fillId="3" borderId="0" applyNumberFormat="0" applyBorder="0" applyAlignment="0" applyProtection="0"/>
    <xf numFmtId="0" fontId="37" fillId="0" borderId="0">
      <alignment/>
      <protection locked="0"/>
    </xf>
    <xf numFmtId="4" fontId="47" fillId="0" borderId="0" applyFont="0" applyFill="0" applyBorder="0" applyAlignment="0" applyProtection="0"/>
    <xf numFmtId="0" fontId="27" fillId="0" borderId="0">
      <alignment/>
      <protection/>
    </xf>
    <xf numFmtId="0" fontId="53" fillId="0" borderId="0">
      <alignment/>
      <protection/>
    </xf>
    <xf numFmtId="0" fontId="27" fillId="0" borderId="0">
      <alignment/>
      <protection/>
    </xf>
    <xf numFmtId="0" fontId="54" fillId="0" borderId="0">
      <alignment/>
      <protection/>
    </xf>
    <xf numFmtId="0" fontId="14" fillId="27" borderId="0" applyNumberFormat="0" applyBorder="0" applyAlignment="0" applyProtection="0"/>
    <xf numFmtId="49" fontId="27" fillId="0" borderId="0" applyFont="0" applyFill="0" applyBorder="0" applyAlignment="0" applyProtection="0"/>
    <xf numFmtId="0" fontId="16" fillId="0" borderId="4" applyNumberFormat="0" applyFill="0" applyAlignment="0" applyProtection="0"/>
    <xf numFmtId="0" fontId="37" fillId="0" borderId="0">
      <alignment/>
      <protection/>
    </xf>
    <xf numFmtId="0" fontId="54" fillId="0" borderId="0">
      <alignment/>
      <protection/>
    </xf>
    <xf numFmtId="0" fontId="14" fillId="28" borderId="0" applyNumberFormat="0" applyBorder="0" applyAlignment="0" applyProtection="0"/>
    <xf numFmtId="0" fontId="32" fillId="2" borderId="0" applyNumberFormat="0" applyBorder="0" applyAlignment="0" applyProtection="0"/>
    <xf numFmtId="0" fontId="21" fillId="19" borderId="0" applyNumberFormat="0" applyBorder="0" applyAlignment="0" applyProtection="0"/>
    <xf numFmtId="0" fontId="14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43" fillId="19" borderId="0" applyNumberFormat="0" applyBorder="0" applyAlignment="0" applyProtection="0"/>
    <xf numFmtId="0" fontId="20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18" fillId="0" borderId="5" applyNumberFormat="0" applyFill="0" applyAlignment="0" applyProtection="0"/>
    <xf numFmtId="0" fontId="20" fillId="8" borderId="0" applyNumberFormat="0" applyBorder="0" applyAlignment="0" applyProtection="0"/>
    <xf numFmtId="0" fontId="49" fillId="2" borderId="0" applyNumberFormat="0" applyBorder="0" applyAlignment="0" applyProtection="0"/>
    <xf numFmtId="0" fontId="43" fillId="14" borderId="0" applyNumberFormat="0" applyBorder="0" applyAlignment="0" applyProtection="0"/>
    <xf numFmtId="179" fontId="27" fillId="0" borderId="0" applyFont="0" applyFill="0" applyBorder="0" applyAlignment="0" applyProtection="0"/>
    <xf numFmtId="0" fontId="21" fillId="0" borderId="0">
      <alignment vertical="center"/>
      <protection/>
    </xf>
    <xf numFmtId="0" fontId="43" fillId="2" borderId="0" applyNumberFormat="0" applyBorder="0" applyAlignment="0" applyProtection="0"/>
    <xf numFmtId="41" fontId="27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43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182" fontId="27" fillId="0" borderId="0">
      <alignment/>
      <protection/>
    </xf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3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0" fillId="2" borderId="0" applyNumberFormat="0" applyBorder="0" applyAlignment="0" applyProtection="0"/>
    <xf numFmtId="0" fontId="49" fillId="2" borderId="0" applyNumberFormat="0" applyBorder="0" applyAlignment="0" applyProtection="0"/>
    <xf numFmtId="0" fontId="43" fillId="20" borderId="0" applyNumberFormat="0" applyBorder="0" applyAlignment="0" applyProtection="0"/>
    <xf numFmtId="0" fontId="44" fillId="14" borderId="0" applyNumberFormat="0" applyBorder="0" applyAlignment="0" applyProtection="0"/>
    <xf numFmtId="0" fontId="43" fillId="11" borderId="0" applyNumberFormat="0" applyBorder="0" applyAlignment="0" applyProtection="0"/>
    <xf numFmtId="0" fontId="32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20" borderId="0" applyNumberFormat="0" applyBorder="0" applyAlignment="0" applyProtection="0"/>
    <xf numFmtId="0" fontId="52" fillId="3" borderId="0" applyNumberFormat="0" applyBorder="0" applyAlignment="0" applyProtection="0"/>
    <xf numFmtId="0" fontId="43" fillId="24" borderId="0" applyNumberFormat="0" applyBorder="0" applyAlignment="0" applyProtection="0"/>
    <xf numFmtId="0" fontId="44" fillId="14" borderId="0" applyNumberFormat="0" applyBorder="0" applyAlignment="0" applyProtection="0"/>
    <xf numFmtId="0" fontId="52" fillId="3" borderId="0" applyNumberFormat="0" applyBorder="0" applyAlignment="0" applyProtection="0"/>
    <xf numFmtId="0" fontId="26" fillId="12" borderId="0" applyNumberFormat="0" applyBorder="0" applyAlignment="0" applyProtection="0"/>
    <xf numFmtId="0" fontId="55" fillId="30" borderId="0" applyNumberFormat="0" applyBorder="0" applyAlignment="0" applyProtection="0"/>
    <xf numFmtId="0" fontId="26" fillId="11" borderId="0" applyNumberFormat="0" applyBorder="0" applyAlignment="0" applyProtection="0"/>
    <xf numFmtId="0" fontId="56" fillId="0" borderId="2" applyNumberFormat="0" applyFill="0" applyProtection="0">
      <alignment horizontal="center"/>
    </xf>
    <xf numFmtId="0" fontId="21" fillId="0" borderId="0">
      <alignment vertical="center"/>
      <protection/>
    </xf>
    <xf numFmtId="0" fontId="55" fillId="31" borderId="0" applyNumberFormat="0" applyBorder="0" applyAlignment="0" applyProtection="0"/>
    <xf numFmtId="0" fontId="26" fillId="6" borderId="0" applyNumberFormat="0" applyBorder="0" applyAlignment="0" applyProtection="0"/>
    <xf numFmtId="0" fontId="21" fillId="0" borderId="0">
      <alignment vertical="center"/>
      <protection/>
    </xf>
    <xf numFmtId="0" fontId="26" fillId="13" borderId="0" applyNumberFormat="0" applyBorder="0" applyAlignment="0" applyProtection="0"/>
    <xf numFmtId="14" fontId="24" fillId="0" borderId="0">
      <alignment horizontal="center" wrapText="1"/>
      <protection locked="0"/>
    </xf>
    <xf numFmtId="3" fontId="47" fillId="0" borderId="0" applyFont="0" applyFill="0" applyBorder="0" applyAlignment="0" applyProtection="0"/>
    <xf numFmtId="0" fontId="21" fillId="0" borderId="0">
      <alignment vertical="center"/>
      <protection/>
    </xf>
    <xf numFmtId="0" fontId="26" fillId="22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>
      <alignment vertical="center"/>
      <protection/>
    </xf>
    <xf numFmtId="0" fontId="60" fillId="13" borderId="0" applyNumberFormat="0" applyBorder="0" applyAlignment="0" applyProtection="0"/>
    <xf numFmtId="0" fontId="26" fillId="25" borderId="0" applyNumberFormat="0" applyBorder="0" applyAlignment="0" applyProtection="0"/>
    <xf numFmtId="0" fontId="61" fillId="32" borderId="11">
      <alignment/>
      <protection locked="0"/>
    </xf>
    <xf numFmtId="0" fontId="0" fillId="0" borderId="0">
      <alignment/>
      <protection/>
    </xf>
    <xf numFmtId="0" fontId="52" fillId="3" borderId="0" applyNumberFormat="0" applyBorder="0" applyAlignment="0" applyProtection="0"/>
    <xf numFmtId="0" fontId="60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0" borderId="12" applyNumberFormat="0" applyFill="0" applyProtection="0">
      <alignment horizontal="left"/>
    </xf>
    <xf numFmtId="38" fontId="51" fillId="0" borderId="0" applyFont="0" applyFill="0" applyBorder="0" applyAlignment="0" applyProtection="0"/>
    <xf numFmtId="0" fontId="60" fillId="11" borderId="0" applyNumberFormat="0" applyBorder="0" applyAlignment="0" applyProtection="0"/>
    <xf numFmtId="0" fontId="0" fillId="0" borderId="0">
      <alignment/>
      <protection/>
    </xf>
    <xf numFmtId="0" fontId="60" fillId="6" borderId="0" applyNumberFormat="0" applyBorder="0" applyAlignment="0" applyProtection="0"/>
    <xf numFmtId="0" fontId="60" fillId="13" borderId="0" applyNumberFormat="0" applyBorder="0" applyAlignment="0" applyProtection="0"/>
    <xf numFmtId="0" fontId="25" fillId="17" borderId="0" applyNumberFormat="0" applyBorder="0" applyAlignment="0" applyProtection="0"/>
    <xf numFmtId="0" fontId="60" fillId="22" borderId="0" applyNumberFormat="0" applyBorder="0" applyAlignment="0" applyProtection="0"/>
    <xf numFmtId="0" fontId="60" fillId="25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>
      <alignment/>
      <protection locked="0"/>
    </xf>
    <xf numFmtId="0" fontId="23" fillId="33" borderId="0" applyNumberFormat="0" applyBorder="0" applyAlignment="0" applyProtection="0"/>
    <xf numFmtId="0" fontId="14" fillId="29" borderId="0" applyNumberFormat="0" applyBorder="0" applyAlignment="0" applyProtection="0"/>
    <xf numFmtId="0" fontId="44" fillId="14" borderId="0" applyNumberFormat="0" applyBorder="0" applyAlignment="0" applyProtection="0"/>
    <xf numFmtId="0" fontId="23" fillId="34" borderId="0" applyNumberFormat="0" applyBorder="0" applyAlignment="0" applyProtection="0"/>
    <xf numFmtId="0" fontId="26" fillId="18" borderId="0" applyNumberFormat="0" applyBorder="0" applyAlignment="0" applyProtection="0"/>
    <xf numFmtId="10" fontId="27" fillId="0" borderId="0" applyFont="0" applyFill="0" applyBorder="0" applyAlignment="0" applyProtection="0"/>
    <xf numFmtId="0" fontId="23" fillId="35" borderId="0" applyNumberFormat="0" applyBorder="0" applyAlignment="0" applyProtection="0"/>
    <xf numFmtId="0" fontId="26" fillId="16" borderId="0" applyNumberFormat="0" applyBorder="0" applyAlignment="0" applyProtection="0"/>
    <xf numFmtId="0" fontId="23" fillId="9" borderId="0" applyNumberFormat="0" applyBorder="0" applyAlignment="0" applyProtection="0"/>
    <xf numFmtId="0" fontId="20" fillId="8" borderId="0" applyNumberFormat="0" applyBorder="0" applyAlignment="0" applyProtection="0"/>
    <xf numFmtId="0" fontId="14" fillId="27" borderId="0" applyNumberFormat="0" applyBorder="0" applyAlignment="0" applyProtection="0"/>
    <xf numFmtId="0" fontId="27" fillId="0" borderId="0" applyFont="0" applyFill="0" applyBorder="0" applyAlignment="0" applyProtection="0"/>
    <xf numFmtId="0" fontId="49" fillId="2" borderId="0" applyNumberFormat="0" applyBorder="0" applyAlignment="0" applyProtection="0"/>
    <xf numFmtId="0" fontId="14" fillId="26" borderId="0" applyNumberFormat="0" applyBorder="0" applyAlignment="0" applyProtection="0"/>
    <xf numFmtId="189" fontId="27" fillId="0" borderId="0" applyFont="0" applyFill="0" applyBorder="0" applyAlignment="0" applyProtection="0"/>
    <xf numFmtId="0" fontId="30" fillId="2" borderId="0" applyNumberFormat="0" applyBorder="0" applyAlignment="0" applyProtection="0"/>
    <xf numFmtId="0" fontId="23" fillId="5" borderId="0" applyNumberFormat="0" applyBorder="0" applyAlignment="0" applyProtection="0"/>
    <xf numFmtId="0" fontId="32" fillId="3" borderId="0" applyNumberFormat="0" applyBorder="0" applyAlignment="0" applyProtection="0"/>
    <xf numFmtId="0" fontId="26" fillId="21" borderId="0" applyNumberFormat="0" applyBorder="0" applyAlignment="0" applyProtection="0"/>
    <xf numFmtId="0" fontId="23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5" borderId="0" applyNumberFormat="0" applyBorder="0" applyAlignment="0" applyProtection="0"/>
    <xf numFmtId="0" fontId="23" fillId="5" borderId="0" applyNumberFormat="0" applyBorder="0" applyAlignment="0" applyProtection="0"/>
    <xf numFmtId="190" fontId="27" fillId="0" borderId="0" applyFont="0" applyFill="0" applyBorder="0" applyAlignment="0" applyProtection="0"/>
    <xf numFmtId="0" fontId="26" fillId="13" borderId="0" applyNumberFormat="0" applyBorder="0" applyAlignment="0" applyProtection="0"/>
    <xf numFmtId="0" fontId="69" fillId="0" borderId="13" applyNumberFormat="0" applyAlignment="0" applyProtection="0"/>
    <xf numFmtId="0" fontId="23" fillId="36" borderId="0" applyNumberFormat="0" applyBorder="0" applyAlignment="0" applyProtection="0"/>
    <xf numFmtId="0" fontId="32" fillId="3" borderId="0" applyNumberFormat="0" applyBorder="0" applyAlignment="0" applyProtection="0"/>
    <xf numFmtId="0" fontId="14" fillId="29" borderId="0" applyNumberFormat="0" applyBorder="0" applyAlignment="0" applyProtection="0"/>
    <xf numFmtId="41" fontId="63" fillId="0" borderId="0" applyFont="0" applyFill="0" applyBorder="0" applyAlignment="0" applyProtection="0"/>
    <xf numFmtId="0" fontId="23" fillId="34" borderId="0" applyNumberFormat="0" applyBorder="0" applyAlignment="0" applyProtection="0"/>
    <xf numFmtId="0" fontId="26" fillId="22" borderId="0" applyNumberFormat="0" applyBorder="0" applyAlignment="0" applyProtection="0"/>
    <xf numFmtId="0" fontId="23" fillId="37" borderId="0" applyNumberFormat="0" applyBorder="0" applyAlignment="0" applyProtection="0"/>
    <xf numFmtId="0" fontId="14" fillId="27" borderId="0" applyNumberFormat="0" applyBorder="0" applyAlignment="0" applyProtection="0"/>
    <xf numFmtId="0" fontId="49" fillId="2" borderId="0" applyNumberFormat="0" applyBorder="0" applyAlignment="0" applyProtection="0"/>
    <xf numFmtId="0" fontId="14" fillId="38" borderId="0" applyNumberFormat="0" applyBorder="0" applyAlignment="0" applyProtection="0"/>
    <xf numFmtId="0" fontId="23" fillId="38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1" fillId="0" borderId="0">
      <alignment vertical="center"/>
      <protection/>
    </xf>
    <xf numFmtId="0" fontId="47" fillId="0" borderId="0">
      <alignment/>
      <protection/>
    </xf>
    <xf numFmtId="183" fontId="57" fillId="0" borderId="0" applyFill="0" applyBorder="0" applyAlignment="0">
      <protection/>
    </xf>
    <xf numFmtId="0" fontId="22" fillId="7" borderId="1" applyNumberFormat="0" applyAlignment="0" applyProtection="0"/>
    <xf numFmtId="0" fontId="58" fillId="0" borderId="14">
      <alignment horizontal="center"/>
      <protection/>
    </xf>
    <xf numFmtId="0" fontId="59" fillId="39" borderId="0" applyNumberFormat="0" applyBorder="0" applyAlignment="0" applyProtection="0"/>
    <xf numFmtId="0" fontId="19" fillId="15" borderId="8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>
      <alignment vertical="center"/>
      <protection/>
    </xf>
    <xf numFmtId="38" fontId="0" fillId="0" borderId="0" applyFill="0" applyBorder="0" applyAlignment="0" applyProtection="0"/>
    <xf numFmtId="185" fontId="63" fillId="0" borderId="0">
      <alignment/>
      <protection/>
    </xf>
    <xf numFmtId="0" fontId="51" fillId="0" borderId="0" applyFont="0" applyFill="0" applyBorder="0" applyAlignment="0" applyProtection="0"/>
    <xf numFmtId="184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>
      <alignment/>
      <protection/>
    </xf>
    <xf numFmtId="187" fontId="63" fillId="0" borderId="0">
      <alignment/>
      <protection/>
    </xf>
    <xf numFmtId="0" fontId="66" fillId="0" borderId="0" applyProtection="0">
      <alignment/>
    </xf>
    <xf numFmtId="0" fontId="20" fillId="8" borderId="0" applyNumberFormat="0" applyBorder="0" applyAlignment="0" applyProtection="0"/>
    <xf numFmtId="0" fontId="52" fillId="3" borderId="0" applyNumberFormat="0" applyBorder="0" applyAlignment="0" applyProtection="0"/>
    <xf numFmtId="188" fontId="63" fillId="0" borderId="0">
      <alignment/>
      <protection/>
    </xf>
    <xf numFmtId="0" fontId="4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60" fillId="18" borderId="0" applyNumberFormat="0" applyBorder="0" applyAlignment="0" applyProtection="0"/>
    <xf numFmtId="2" fontId="66" fillId="0" borderId="0" applyProtection="0">
      <alignment/>
    </xf>
    <xf numFmtId="0" fontId="32" fillId="3" borderId="0" applyNumberFormat="0" applyBorder="0" applyAlignment="0" applyProtection="0"/>
    <xf numFmtId="38" fontId="67" fillId="7" borderId="0" applyNumberFormat="0" applyBorder="0" applyAlignment="0" applyProtection="0"/>
    <xf numFmtId="0" fontId="68" fillId="0" borderId="5" applyNumberFormat="0" applyFill="0" applyAlignment="0" applyProtection="0"/>
    <xf numFmtId="0" fontId="69" fillId="0" borderId="15">
      <alignment horizontal="left" vertical="center"/>
      <protection/>
    </xf>
    <xf numFmtId="0" fontId="70" fillId="0" borderId="0" applyProtection="0">
      <alignment/>
    </xf>
    <xf numFmtId="0" fontId="69" fillId="0" borderId="0" applyProtection="0">
      <alignment/>
    </xf>
    <xf numFmtId="0" fontId="20" fillId="8" borderId="0" applyNumberFormat="0" applyBorder="0" applyAlignment="0" applyProtection="0"/>
    <xf numFmtId="10" fontId="67" fillId="10" borderId="16" applyNumberFormat="0" applyBorder="0" applyAlignment="0" applyProtection="0"/>
    <xf numFmtId="191" fontId="72" fillId="40" borderId="0">
      <alignment/>
      <protection/>
    </xf>
    <xf numFmtId="0" fontId="34" fillId="0" borderId="9" applyNumberFormat="0" applyFill="0" applyAlignment="0" applyProtection="0"/>
    <xf numFmtId="9" fontId="73" fillId="0" borderId="0" applyFont="0" applyFill="0" applyBorder="0" applyAlignment="0" applyProtection="0"/>
    <xf numFmtId="0" fontId="74" fillId="15" borderId="8" applyNumberFormat="0" applyAlignment="0" applyProtection="0"/>
    <xf numFmtId="191" fontId="75" fillId="41" borderId="0">
      <alignment/>
      <protection/>
    </xf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20" fillId="8" borderId="0" applyNumberFormat="0" applyBorder="0" applyAlignment="0" applyProtection="0"/>
    <xf numFmtId="179" fontId="2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2" fillId="8" borderId="0" applyNumberFormat="0" applyBorder="0" applyAlignment="0" applyProtection="0"/>
    <xf numFmtId="193" fontId="37" fillId="0" borderId="0" applyFont="0" applyFill="0" applyBorder="0" applyAlignment="0" applyProtection="0"/>
    <xf numFmtId="194" fontId="47" fillId="0" borderId="0" applyFont="0" applyFill="0" applyBorder="0" applyAlignment="0" applyProtection="0"/>
    <xf numFmtId="0" fontId="20" fillId="8" borderId="0" applyNumberFormat="0" applyBorder="0" applyAlignment="0" applyProtection="0"/>
    <xf numFmtId="0" fontId="63" fillId="0" borderId="0">
      <alignment/>
      <protection/>
    </xf>
    <xf numFmtId="37" fontId="76" fillId="0" borderId="0">
      <alignment/>
      <protection/>
    </xf>
    <xf numFmtId="0" fontId="72" fillId="0" borderId="0">
      <alignment/>
      <protection/>
    </xf>
    <xf numFmtId="0" fontId="33" fillId="0" borderId="0">
      <alignment/>
      <protection/>
    </xf>
    <xf numFmtId="0" fontId="52" fillId="3" borderId="0" applyNumberFormat="0" applyBorder="0" applyAlignment="0" applyProtection="0"/>
    <xf numFmtId="0" fontId="21" fillId="10" borderId="3" applyNumberFormat="0" applyFont="0" applyAlignment="0" applyProtection="0"/>
    <xf numFmtId="0" fontId="29" fillId="7" borderId="7" applyNumberFormat="0" applyAlignment="0" applyProtection="0"/>
    <xf numFmtId="9" fontId="33" fillId="0" borderId="0" applyFont="0" applyFill="0" applyBorder="0" applyAlignment="0" applyProtection="0"/>
    <xf numFmtId="195" fontId="27" fillId="0" borderId="0" applyFont="0" applyFill="0" applyProtection="0">
      <alignment/>
    </xf>
    <xf numFmtId="0" fontId="17" fillId="0" borderId="0" applyNumberFormat="0" applyFill="0" applyBorder="0" applyAlignment="0" applyProtection="0"/>
    <xf numFmtId="0" fontId="52" fillId="3" borderId="0" applyNumberFormat="0" applyBorder="0" applyAlignment="0" applyProtection="0"/>
    <xf numFmtId="15" fontId="47" fillId="0" borderId="0" applyFont="0" applyFill="0" applyBorder="0" applyAlignment="0" applyProtection="0"/>
    <xf numFmtId="0" fontId="47" fillId="42" borderId="0" applyNumberFormat="0" applyFont="0" applyBorder="0" applyAlignment="0" applyProtection="0"/>
    <xf numFmtId="0" fontId="77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61" fillId="32" borderId="11">
      <alignment/>
      <protection locked="0"/>
    </xf>
    <xf numFmtId="0" fontId="79" fillId="0" borderId="0">
      <alignment/>
      <protection/>
    </xf>
    <xf numFmtId="0" fontId="61" fillId="32" borderId="11">
      <alignment/>
      <protection locked="0"/>
    </xf>
    <xf numFmtId="0" fontId="66" fillId="0" borderId="17" applyProtection="0">
      <alignment/>
    </xf>
    <xf numFmtId="0" fontId="31" fillId="0" borderId="0" applyNumberFormat="0" applyFill="0" applyBorder="0" applyAlignment="0" applyProtection="0"/>
    <xf numFmtId="197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98" fontId="27" fillId="0" borderId="0" applyFont="0" applyFill="0" applyBorder="0" applyAlignment="0" applyProtection="0"/>
    <xf numFmtId="0" fontId="27" fillId="0" borderId="12" applyNumberFormat="0" applyFill="0" applyProtection="0">
      <alignment horizontal="right"/>
    </xf>
    <xf numFmtId="0" fontId="80" fillId="0" borderId="0">
      <alignment/>
      <protection/>
    </xf>
    <xf numFmtId="0" fontId="51" fillId="0" borderId="0" applyFont="0" applyFill="0" applyBorder="0" applyAlignment="0" applyProtection="0"/>
    <xf numFmtId="0" fontId="16" fillId="0" borderId="4" applyNumberFormat="0" applyFill="0" applyAlignment="0" applyProtection="0"/>
    <xf numFmtId="0" fontId="20" fillId="8" borderId="0" applyNumberFormat="0" applyBorder="0" applyAlignment="0" applyProtection="0"/>
    <xf numFmtId="0" fontId="81" fillId="0" borderId="4" applyNumberFormat="0" applyFill="0" applyAlignment="0" applyProtection="0"/>
    <xf numFmtId="0" fontId="18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83" fillId="0" borderId="12" applyNumberFormat="0" applyFill="0" applyProtection="0">
      <alignment horizontal="center"/>
    </xf>
    <xf numFmtId="0" fontId="30" fillId="2" borderId="0" applyNumberFormat="0" applyBorder="0" applyAlignment="0" applyProtection="0"/>
    <xf numFmtId="0" fontId="84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2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77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43" fontId="63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42" fillId="8" borderId="0" applyNumberFormat="0" applyBorder="0" applyAlignment="0" applyProtection="0"/>
    <xf numFmtId="0" fontId="20" fillId="8" borderId="0" applyNumberFormat="0" applyBorder="0" applyAlignment="0" applyProtection="0"/>
    <xf numFmtId="0" fontId="5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10" borderId="3" applyNumberFormat="0" applyFont="0" applyAlignment="0" applyProtection="0"/>
    <xf numFmtId="0" fontId="20" fillId="43" borderId="0" applyNumberFormat="0" applyBorder="0" applyAlignment="0" applyProtection="0"/>
    <xf numFmtId="0" fontId="44" fillId="8" borderId="0" applyNumberFormat="0" applyBorder="0" applyAlignment="0" applyProtection="0"/>
    <xf numFmtId="0" fontId="77" fillId="8" borderId="0" applyNumberFormat="0" applyBorder="0" applyAlignment="0" applyProtection="0"/>
    <xf numFmtId="0" fontId="78" fillId="14" borderId="0" applyNumberFormat="0" applyBorder="0" applyAlignment="0" applyProtection="0"/>
    <xf numFmtId="0" fontId="20" fillId="8" borderId="0" applyNumberFormat="0" applyBorder="0" applyAlignment="0" applyProtection="0"/>
    <xf numFmtId="0" fontId="32" fillId="3" borderId="0" applyNumberFormat="0" applyBorder="0" applyAlignment="0" applyProtection="0"/>
    <xf numFmtId="0" fontId="59" fillId="39" borderId="0" applyNumberFormat="0" applyBorder="0" applyAlignment="0" applyProtection="0"/>
    <xf numFmtId="0" fontId="77" fillId="14" borderId="0" applyNumberFormat="0" applyBorder="0" applyAlignment="0" applyProtection="0"/>
    <xf numFmtId="0" fontId="44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2" fillId="3" borderId="0" applyNumberFormat="0" applyBorder="0" applyAlignment="0" applyProtection="0"/>
    <xf numFmtId="0" fontId="20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9" fillId="2" borderId="0" applyNumberFormat="0" applyBorder="0" applyAlignment="0" applyProtection="0"/>
    <xf numFmtId="0" fontId="60" fillId="23" borderId="0" applyNumberFormat="0" applyBorder="0" applyAlignment="0" applyProtection="0"/>
    <xf numFmtId="0" fontId="20" fillId="8" borderId="0" applyNumberFormat="0" applyBorder="0" applyAlignment="0" applyProtection="0"/>
    <xf numFmtId="0" fontId="44" fillId="14" borderId="0" applyNumberFormat="0" applyBorder="0" applyAlignment="0" applyProtection="0"/>
    <xf numFmtId="0" fontId="4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59" fillId="39" borderId="0" applyNumberFormat="0" applyBorder="0" applyAlignment="0" applyProtection="0"/>
    <xf numFmtId="0" fontId="21" fillId="0" borderId="0">
      <alignment vertical="center"/>
      <protection/>
    </xf>
    <xf numFmtId="0" fontId="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3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2" fillId="8" borderId="0" applyNumberFormat="0" applyBorder="0" applyAlignment="0" applyProtection="0"/>
    <xf numFmtId="0" fontId="30" fillId="2" borderId="0" applyNumberFormat="0" applyBorder="0" applyAlignment="0" applyProtection="0"/>
    <xf numFmtId="0" fontId="42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2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2" fillId="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71" fillId="4" borderId="1" applyNumberFormat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5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9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5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96" fontId="37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44" borderId="0" applyNumberFormat="0" applyBorder="0" applyAlignment="0" applyProtection="0"/>
    <xf numFmtId="0" fontId="30" fillId="26" borderId="0" applyNumberFormat="0" applyBorder="0" applyAlignment="0" applyProtection="0"/>
    <xf numFmtId="0" fontId="32" fillId="3" borderId="0" applyNumberFormat="0" applyBorder="0" applyAlignment="0" applyProtection="0"/>
    <xf numFmtId="0" fontId="30" fillId="3" borderId="0" applyNumberFormat="0" applyBorder="0" applyAlignment="0" applyProtection="0"/>
    <xf numFmtId="0" fontId="62" fillId="2" borderId="0" applyNumberFormat="0" applyBorder="0" applyAlignment="0" applyProtection="0"/>
    <xf numFmtId="0" fontId="30" fillId="26" borderId="0" applyNumberFormat="0" applyBorder="0" applyAlignment="0" applyProtection="0"/>
    <xf numFmtId="43" fontId="21" fillId="0" borderId="0" applyFont="0" applyFill="0" applyBorder="0" applyAlignment="0" applyProtection="0"/>
    <xf numFmtId="0" fontId="3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5" fillId="0" borderId="10" applyNumberFormat="0" applyFill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55" fillId="4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3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56" fillId="0" borderId="2" applyNumberFormat="0" applyFill="0" applyProtection="0">
      <alignment horizontal="left"/>
    </xf>
    <xf numFmtId="0" fontId="86" fillId="0" borderId="9" applyNumberFormat="0" applyFill="0" applyAlignment="0" applyProtection="0"/>
    <xf numFmtId="199" fontId="37" fillId="0" borderId="0" applyFont="0" applyFill="0" applyBorder="0" applyAlignment="0" applyProtection="0"/>
    <xf numFmtId="0" fontId="63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3" fillId="0" borderId="0">
      <alignment/>
      <protection/>
    </xf>
    <xf numFmtId="0" fontId="60" fillId="16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1" fontId="27" fillId="0" borderId="2" applyFill="0" applyProtection="0">
      <alignment horizontal="center"/>
    </xf>
    <xf numFmtId="1" fontId="87" fillId="0" borderId="16">
      <alignment vertical="center"/>
      <protection locked="0"/>
    </xf>
    <xf numFmtId="200" fontId="87" fillId="0" borderId="16">
      <alignment vertical="center"/>
      <protection locked="0"/>
    </xf>
    <xf numFmtId="43" fontId="27" fillId="0" borderId="0" applyFont="0" applyFill="0" applyBorder="0" applyAlignment="0" applyProtection="0"/>
    <xf numFmtId="0" fontId="88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201" fontId="3" fillId="0" borderId="11" xfId="0" applyNumberFormat="1" applyFont="1" applyBorder="1" applyAlignment="1">
      <alignment horizontal="right" vertical="center"/>
    </xf>
    <xf numFmtId="202" fontId="3" fillId="0" borderId="2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202" fontId="3" fillId="0" borderId="11" xfId="0" applyNumberFormat="1" applyFont="1" applyBorder="1" applyAlignment="1">
      <alignment horizontal="right" vertical="center"/>
    </xf>
    <xf numFmtId="203" fontId="3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203" fontId="3" fillId="0" borderId="12" xfId="0" applyNumberFormat="1" applyFont="1" applyBorder="1" applyAlignment="1">
      <alignment horizontal="right" vertical="center"/>
    </xf>
    <xf numFmtId="202" fontId="3" fillId="0" borderId="22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201" fontId="3" fillId="0" borderId="12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202" fontId="3" fillId="0" borderId="11" xfId="0" applyNumberFormat="1" applyFont="1" applyBorder="1" applyAlignment="1">
      <alignment vertical="center"/>
    </xf>
    <xf numFmtId="202" fontId="3" fillId="0" borderId="24" xfId="0" applyNumberFormat="1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202" fontId="3" fillId="0" borderId="12" xfId="0" applyNumberFormat="1" applyFont="1" applyBorder="1" applyAlignment="1">
      <alignment vertical="center"/>
    </xf>
    <xf numFmtId="202" fontId="3" fillId="0" borderId="2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1" fontId="3" fillId="0" borderId="11" xfId="415" applyNumberFormat="1" applyFont="1" applyBorder="1" applyAlignment="1">
      <alignment horizontal="right" vertical="center" shrinkToFit="1"/>
      <protection/>
    </xf>
    <xf numFmtId="202" fontId="3" fillId="0" borderId="24" xfId="415" applyNumberFormat="1" applyFont="1" applyBorder="1" applyAlignment="1">
      <alignment horizontal="right" vertical="center" shrinkToFit="1"/>
      <protection/>
    </xf>
    <xf numFmtId="0" fontId="10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202" fontId="3" fillId="0" borderId="12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2" fontId="1" fillId="0" borderId="0" xfId="0" applyNumberFormat="1" applyFont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204" fontId="3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01" fontId="8" fillId="0" borderId="11" xfId="0" applyNumberFormat="1" applyFont="1" applyBorder="1" applyAlignment="1">
      <alignment horizontal="right" vertical="center"/>
    </xf>
    <xf numFmtId="202" fontId="8" fillId="0" borderId="24" xfId="0" applyNumberFormat="1" applyFont="1" applyBorder="1" applyAlignment="1">
      <alignment horizontal="right" vertical="center"/>
    </xf>
    <xf numFmtId="202" fontId="8" fillId="0" borderId="12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 shrinkToFit="1"/>
    </xf>
  </cellXfs>
  <cellStyles count="477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MS Sans Serif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0,0&#13;&#10;NA&#13;&#10;" xfId="95"/>
    <cellStyle name="_弱电系统设备配置报价清单" xfId="96"/>
    <cellStyle name="好_业务工作量指标" xfId="97"/>
    <cellStyle name="适中 2" xfId="98"/>
    <cellStyle name="40% - 强调文字颜色 6" xfId="99"/>
    <cellStyle name="60% - 强调文字颜色 6" xfId="100"/>
    <cellStyle name="_ET_STYLE_NoName_00_" xfId="101"/>
    <cellStyle name="_Book1_1" xfId="102"/>
    <cellStyle name="Normal_3H8" xfId="103"/>
    <cellStyle name="好_汇总-县级财政报表附表" xfId="104"/>
    <cellStyle name="_20100326高清市院遂宁检察院1080P配置清单26日改" xfId="105"/>
    <cellStyle name="好_2008年县级公安保障标准落实奖励经费分配测算" xfId="106"/>
    <cellStyle name="_计财部审批要件" xfId="107"/>
    <cellStyle name="PSDec" xfId="108"/>
    <cellStyle name="?鹎%U龡&amp;H?_x0008__x001C__x001C_?_x0007__x0001__x0001_" xfId="109"/>
    <cellStyle name="_0202" xfId="110"/>
    <cellStyle name="_Book1" xfId="111"/>
    <cellStyle name="_Book1_2" xfId="112"/>
    <cellStyle name="Accent2 - 20%" xfId="113"/>
    <cellStyle name="_Book1_3" xfId="114"/>
    <cellStyle name="Heading 1" xfId="115"/>
    <cellStyle name="_ET_STYLE_NoName_00__Book1_1" xfId="116"/>
    <cellStyle name="_ET_STYLE_NoName_00__Book1_2" xfId="117"/>
    <cellStyle name="Accent5 - 20%" xfId="118"/>
    <cellStyle name="好_11大理" xfId="119"/>
    <cellStyle name="20% - Accent1" xfId="120"/>
    <cellStyle name="Accent1 - 20%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20% - 强调文字颜色 1 2" xfId="127"/>
    <cellStyle name="差_奖励补助测算5.24冯铸" xfId="128"/>
    <cellStyle name="20% - 强调文字颜色 2 2" xfId="129"/>
    <cellStyle name="20% - 强调文字颜色 3 2" xfId="130"/>
    <cellStyle name="Heading 2" xfId="131"/>
    <cellStyle name="差_20101012(9-25)" xfId="132"/>
    <cellStyle name="好_03昭通" xfId="133"/>
    <cellStyle name="20% - 强调文字颜色 4 2" xfId="134"/>
    <cellStyle name="Mon閠aire_!!!GO" xfId="135"/>
    <cellStyle name="常规 3" xfId="136"/>
    <cellStyle name="20% - 强调文字颜色 5 2" xfId="137"/>
    <cellStyle name="寘嬫愗傝_Region Orders (2)" xfId="138"/>
    <cellStyle name="콤마_BOILER-CO1" xfId="139"/>
    <cellStyle name="20% - 强调文字颜色 6 2" xfId="140"/>
    <cellStyle name="40% - Accent1" xfId="141"/>
    <cellStyle name="40% - Accent2" xfId="142"/>
    <cellStyle name="40% - Accent3" xfId="143"/>
    <cellStyle name="40% - Accent4" xfId="144"/>
    <cellStyle name="Normal - Style1" xfId="145"/>
    <cellStyle name="常规 2 2_20101012(9-25)" xfId="146"/>
    <cellStyle name="40% - Accent5" xfId="147"/>
    <cellStyle name="好_不用软件计算9.1不考虑经费管理评价xl" xfId="148"/>
    <cellStyle name="警告文本 2" xfId="149"/>
    <cellStyle name="40% - Accent6" xfId="150"/>
    <cellStyle name="好_00省级(定稿)" xfId="151"/>
    <cellStyle name="好_第五部分(才淼、饶永宏）" xfId="152"/>
    <cellStyle name="40% - 强调文字颜色 1 2" xfId="153"/>
    <cellStyle name="差_指标四" xfId="154"/>
    <cellStyle name="40% - 强调文字颜色 2 2" xfId="155"/>
    <cellStyle name="好_奖励补助测算7.25" xfId="156"/>
    <cellStyle name="40% - 强调文字颜色 3 2" xfId="157"/>
    <cellStyle name="40% - 强调文字颜色 5 2" xfId="158"/>
    <cellStyle name="好_2006年分析表" xfId="159"/>
    <cellStyle name="40% - 强调文字颜色 6 2" xfId="160"/>
    <cellStyle name="差_03昭通" xfId="161"/>
    <cellStyle name="好_下半年禁毒办案经费分配2544.3万元" xfId="162"/>
    <cellStyle name="60% - Accent1" xfId="163"/>
    <cellStyle name="强调 2" xfId="164"/>
    <cellStyle name="60% - Accent2" xfId="165"/>
    <cellStyle name="部门" xfId="166"/>
    <cellStyle name="常规 2 2" xfId="167"/>
    <cellStyle name="强调 3" xfId="168"/>
    <cellStyle name="60% - Accent3" xfId="169"/>
    <cellStyle name="常规 2 3" xfId="170"/>
    <cellStyle name="60% - Accent4" xfId="171"/>
    <cellStyle name="per.style" xfId="172"/>
    <cellStyle name="PSInt" xfId="173"/>
    <cellStyle name="常规 2 4" xfId="174"/>
    <cellStyle name="60% - Accent5" xfId="175"/>
    <cellStyle name="差_云南农村义务教育统计表" xfId="176"/>
    <cellStyle name="常规 2 5" xfId="177"/>
    <cellStyle name="强调文字颜色 4 2" xfId="178"/>
    <cellStyle name="60% - Accent6" xfId="179"/>
    <cellStyle name="t" xfId="180"/>
    <cellStyle name="常规 2 6" xfId="181"/>
    <cellStyle name="好_检验表" xfId="182"/>
    <cellStyle name="60% - 强调文字颜色 1 2" xfId="183"/>
    <cellStyle name="Heading 4" xfId="184"/>
    <cellStyle name="商品名称" xfId="185"/>
    <cellStyle name="콤마 [0]_BOILER-CO1" xfId="186"/>
    <cellStyle name="60% - 强调文字颜色 2 2" xfId="187"/>
    <cellStyle name="常规 5" xfId="188"/>
    <cellStyle name="60% - 强调文字颜色 3 2" xfId="189"/>
    <cellStyle name="60% - 强调文字颜色 4 2" xfId="190"/>
    <cellStyle name="Neutral" xfId="191"/>
    <cellStyle name="60% - 强调文字颜色 5 2" xfId="192"/>
    <cellStyle name="60% - 强调文字颜色 6 2" xfId="193"/>
    <cellStyle name="好_2007年人员分部门统计表" xfId="194"/>
    <cellStyle name="6mal" xfId="195"/>
    <cellStyle name="Accent1" xfId="196"/>
    <cellStyle name="Accent1 - 40%" xfId="197"/>
    <cellStyle name="差_2006年基础数据" xfId="198"/>
    <cellStyle name="Accent1 - 60%" xfId="199"/>
    <cellStyle name="Accent1_公安安全支出补充表5.14" xfId="200"/>
    <cellStyle name="Percent [2]" xfId="201"/>
    <cellStyle name="Accent2" xfId="202"/>
    <cellStyle name="Accent2_公安安全支出补充表5.14" xfId="203"/>
    <cellStyle name="Accent3" xfId="204"/>
    <cellStyle name="差_2007年检察院案件数" xfId="205"/>
    <cellStyle name="Accent3 - 20%" xfId="206"/>
    <cellStyle name="Milliers_!!!GO" xfId="207"/>
    <cellStyle name="好_指标四" xfId="208"/>
    <cellStyle name="Accent3 - 40%" xfId="209"/>
    <cellStyle name="Mon閠aire [0]_!!!GO" xfId="210"/>
    <cellStyle name="好_0502通海县" xfId="211"/>
    <cellStyle name="Accent3 - 60%" xfId="212"/>
    <cellStyle name="好_2009年一般性转移支付标准工资_~4190974" xfId="213"/>
    <cellStyle name="Accent3_公安安全支出补充表5.14" xfId="214"/>
    <cellStyle name="Accent4" xfId="215"/>
    <cellStyle name="Accent4 - 20%" xfId="216"/>
    <cellStyle name="Accent4 - 40%" xfId="217"/>
    <cellStyle name="Accent4 - 60%" xfId="218"/>
    <cellStyle name="捠壿 [0.00]_Region Orders (2)" xfId="219"/>
    <cellStyle name="Accent4_公安安全支出补充表5.14" xfId="220"/>
    <cellStyle name="Header1" xfId="221"/>
    <cellStyle name="Accent5" xfId="222"/>
    <cellStyle name="好_2009年一般性转移支付标准工资_~5676413" xfId="223"/>
    <cellStyle name="Accent5 - 40%" xfId="224"/>
    <cellStyle name="千分位[0]_ 白土" xfId="225"/>
    <cellStyle name="Accent5 - 60%" xfId="226"/>
    <cellStyle name="Accent5_公安安全支出补充表5.14" xfId="227"/>
    <cellStyle name="Accent6" xfId="228"/>
    <cellStyle name="Accent6 - 20%" xfId="229"/>
    <cellStyle name="好_M03" xfId="230"/>
    <cellStyle name="Accent6 - 40%" xfId="231"/>
    <cellStyle name="Accent6 - 60%" xfId="232"/>
    <cellStyle name="Accent6_公安安全支出补充表5.14" xfId="233"/>
    <cellStyle name="常规 4" xfId="234"/>
    <cellStyle name="Bad" xfId="235"/>
    <cellStyle name="常规 2 3 2" xfId="236"/>
    <cellStyle name="昗弨_Pacific Region P&amp;L" xfId="237"/>
    <cellStyle name="Calc Currency (0)" xfId="238"/>
    <cellStyle name="Calculation" xfId="239"/>
    <cellStyle name="PSHeading" xfId="240"/>
    <cellStyle name="差_530623_2006年县级财政报表附表" xfId="241"/>
    <cellStyle name="Check Cell" xfId="242"/>
    <cellStyle name="ColLevel_1" xfId="243"/>
    <cellStyle name="Title" xfId="244"/>
    <cellStyle name="常规 2" xfId="245"/>
    <cellStyle name="Comma [0]" xfId="246"/>
    <cellStyle name="comma zerodec" xfId="247"/>
    <cellStyle name="통화_BOILER-CO1" xfId="248"/>
    <cellStyle name="Comma_!!!GO" xfId="249"/>
    <cellStyle name="Currency_!!!GO" xfId="250"/>
    <cellStyle name="分级显示列_1_Book1" xfId="251"/>
    <cellStyle name="样式 1" xfId="252"/>
    <cellStyle name="Currency1" xfId="253"/>
    <cellStyle name="Date" xfId="254"/>
    <cellStyle name="差_云南省2008年中小学教职工情况（教育厅提供20090101加工整理）" xfId="255"/>
    <cellStyle name="好_指标五" xfId="256"/>
    <cellStyle name="Dollar (zero dec)" xfId="257"/>
    <cellStyle name="Explanatory Text" xfId="258"/>
    <cellStyle name="差_1110洱源县" xfId="259"/>
    <cellStyle name="差_医疗保险已改" xfId="260"/>
    <cellStyle name="强调文字颜色 1 2" xfId="261"/>
    <cellStyle name="Fixed" xfId="262"/>
    <cellStyle name="Good" xfId="263"/>
    <cellStyle name="Grey" xfId="264"/>
    <cellStyle name="标题 2 2" xfId="265"/>
    <cellStyle name="Header2" xfId="266"/>
    <cellStyle name="HEADING1" xfId="267"/>
    <cellStyle name="HEADING2" xfId="268"/>
    <cellStyle name="差_地方配套按人均增幅控制8.31（调整结案率后）xl" xfId="269"/>
    <cellStyle name="Input [yellow]" xfId="270"/>
    <cellStyle name="Input Cells" xfId="271"/>
    <cellStyle name="Linked Cell" xfId="272"/>
    <cellStyle name="归盒啦_95" xfId="273"/>
    <cellStyle name="检查单元格 2" xfId="274"/>
    <cellStyle name="Linked Cells" xfId="275"/>
    <cellStyle name="Millares [0]_96 Risk" xfId="276"/>
    <cellStyle name="Millares_96 Risk" xfId="277"/>
    <cellStyle name="差_奖励补助测算7.25" xfId="278"/>
    <cellStyle name="Milliers [0]_!!!GO" xfId="279"/>
    <cellStyle name="Moneda [0]_96 Risk" xfId="280"/>
    <cellStyle name="差_县级基础数据" xfId="281"/>
    <cellStyle name="烹拳 [0]_ +Foil &amp; -FOIL &amp; PAPER" xfId="282"/>
    <cellStyle name="Moneda_96 Risk" xfId="283"/>
    <cellStyle name="差_2009年一般性转移支付标准工资_奖励补助测算7.23" xfId="284"/>
    <cellStyle name="New Times Roman" xfId="285"/>
    <cellStyle name="no dec" xfId="286"/>
    <cellStyle name="Norma,_laroux_4_营业在建 (2)_E21" xfId="287"/>
    <cellStyle name="Normal_!!!GO" xfId="288"/>
    <cellStyle name="好_历年教师人数" xfId="289"/>
    <cellStyle name="Note" xfId="290"/>
    <cellStyle name="Output" xfId="291"/>
    <cellStyle name="Percent_!!!GO" xfId="292"/>
    <cellStyle name="Pourcentage_pldt" xfId="293"/>
    <cellStyle name="标题 5" xfId="294"/>
    <cellStyle name="好_第一部分：综合全" xfId="295"/>
    <cellStyle name="PSDate" xfId="296"/>
    <cellStyle name="PSSpacer" xfId="297"/>
    <cellStyle name="差_00省级(打印)" xfId="298"/>
    <cellStyle name="RowLevel_0" xfId="299"/>
    <cellStyle name="差_2008年县级公安保障标准落实奖励经费分配测算" xfId="300"/>
    <cellStyle name="sstot" xfId="301"/>
    <cellStyle name="Standard_AREAS" xfId="302"/>
    <cellStyle name="t_HVAC Equipment (3)" xfId="303"/>
    <cellStyle name="Total" xfId="304"/>
    <cellStyle name="Warning Text" xfId="305"/>
    <cellStyle name="烹拳_ +Foil &amp; -FOIL &amp; PAPER" xfId="306"/>
    <cellStyle name="百分比 2" xfId="307"/>
    <cellStyle name="百分比 3" xfId="308"/>
    <cellStyle name="捠壿_Region Orders (2)" xfId="309"/>
    <cellStyle name="编号" xfId="310"/>
    <cellStyle name="未定义" xfId="311"/>
    <cellStyle name="통화 [0]_BOILER-CO1" xfId="312"/>
    <cellStyle name="标题 1 1" xfId="313"/>
    <cellStyle name="差_20101012(26-47)表" xfId="314"/>
    <cellStyle name="标题 1 2" xfId="315"/>
    <cellStyle name="标题 2 1" xfId="316"/>
    <cellStyle name="标题 3 2" xfId="317"/>
    <cellStyle name="标题 4 2" xfId="318"/>
    <cellStyle name="千位分隔 3" xfId="319"/>
    <cellStyle name="标题1" xfId="320"/>
    <cellStyle name="好_00省级(打印)" xfId="321"/>
    <cellStyle name="表标题" xfId="322"/>
    <cellStyle name="差_丽江汇总" xfId="323"/>
    <cellStyle name="差 2" xfId="324"/>
    <cellStyle name="差_~4190974" xfId="325"/>
    <cellStyle name="差_~5676413" xfId="326"/>
    <cellStyle name="差_005-8月26日(佟亚丽+赵立卫)" xfId="327"/>
    <cellStyle name="差_00省级(定稿)" xfId="328"/>
    <cellStyle name="差_0502通海县" xfId="329"/>
    <cellStyle name="差_05表式10.5" xfId="330"/>
    <cellStyle name="后继超链接" xfId="331"/>
    <cellStyle name="差_05玉溪" xfId="332"/>
    <cellStyle name="差_0605石屏县" xfId="333"/>
    <cellStyle name="差_1003牟定县" xfId="334"/>
    <cellStyle name="千分位_ 白土" xfId="335"/>
    <cellStyle name="差_11大理" xfId="336"/>
    <cellStyle name="差_2、土地面积、人口、粮食产量基本情况" xfId="337"/>
    <cellStyle name="差_2006年水利统计指标统计表" xfId="338"/>
    <cellStyle name="差_2006年在职人员情况" xfId="339"/>
    <cellStyle name="差_2007年可用财力" xfId="340"/>
    <cellStyle name="差_业务工作量指标" xfId="341"/>
    <cellStyle name="好_县级基础数据" xfId="342"/>
    <cellStyle name="差_2007年人员分部门统计表" xfId="343"/>
    <cellStyle name="差_2008云南省分县市中小学教职工统计表（教育厅提供）" xfId="344"/>
    <cellStyle name="差_2009年一般性转移支付标准工资" xfId="345"/>
    <cellStyle name="常规 2_004-赵立卫（20090820）" xfId="346"/>
    <cellStyle name="差_2009年一般性转移支付标准工资_~4190974" xfId="347"/>
    <cellStyle name="差_下半年禁吸戒毒经费1000万元" xfId="348"/>
    <cellStyle name="差_2009年一般性转移支付标准工资_~5676413" xfId="349"/>
    <cellStyle name="差_2009年一般性转移支付标准工资_不用软件计算9.1不考虑经费管理评价xl" xfId="350"/>
    <cellStyle name="差_2009年一般性转移支付标准工资_地方配套按人均增幅控制8.30xl" xfId="351"/>
    <cellStyle name="差_2009年一般性转移支付标准工资_地方配套按人均增幅控制8.30一般预算平均增幅、人均可用财力平均增幅两次控制、社会治安系数调整、案件数调整xl" xfId="352"/>
    <cellStyle name="好_云南省2008年中小学教师人数统计表" xfId="353"/>
    <cellStyle name="差_2009年一般性转移支付标准工资_地方配套按人均增幅控制8.31（调整结案率后）xl" xfId="354"/>
    <cellStyle name="差_2009年一般性转移支付标准工资_奖励补助测算5.23新" xfId="355"/>
    <cellStyle name="差_2009年一般性转移支付标准工资_奖励补助测算5.24冯铸" xfId="356"/>
    <cellStyle name="差_义务教育阶段教职工人数（教育厅提供最终）" xfId="357"/>
    <cellStyle name="差_云南省2008年中小学教师人数统计表" xfId="358"/>
    <cellStyle name="差_2009年一般性转移支付标准工资_奖励补助测算7.25" xfId="359"/>
    <cellStyle name="差_2009年一般性转移支付标准工资_奖励补助测算7.25 (version 1) (version 1)" xfId="360"/>
    <cellStyle name="差_20101012(48-60)" xfId="361"/>
    <cellStyle name="好_005-8月26日(佟亚丽+赵立卫)" xfId="362"/>
    <cellStyle name="好_地方配套按人均增幅控制8.30xl" xfId="363"/>
    <cellStyle name="注释 2" xfId="364"/>
    <cellStyle name="差_48-60" xfId="365"/>
    <cellStyle name="差_530629_2006年县级财政报表附表" xfId="366"/>
    <cellStyle name="差_5334_2006年迪庆县级财政报表附表" xfId="367"/>
    <cellStyle name="差_Book1" xfId="368"/>
    <cellStyle name="差_地方配套按人均增幅控制8.30xl" xfId="369"/>
    <cellStyle name="好_地方配套按人均增幅控制8.31（调整结案率后）xl" xfId="370"/>
    <cellStyle name="差_Book1_1" xfId="371"/>
    <cellStyle name="差_M01-2(州市补助收入)" xfId="372"/>
    <cellStyle name="差_M03" xfId="373"/>
    <cellStyle name="差_报表0831（改）" xfId="374"/>
    <cellStyle name="差_不用软件计算9.1不考虑经费管理评价xl" xfId="375"/>
    <cellStyle name="好_奖励补助测算5.22测试" xfId="376"/>
    <cellStyle name="差_财政供养人员" xfId="377"/>
    <cellStyle name="差_财政支出对上级的依赖程度" xfId="378"/>
    <cellStyle name="差_城建部门" xfId="379"/>
    <cellStyle name="好_Book2" xfId="380"/>
    <cellStyle name="强调文字颜色 6 2" xfId="381"/>
    <cellStyle name="差_地方配套按人均增幅控制8.30一般预算平均增幅、人均可用财力平均增幅两次控制、社会治安系数调整、案件数调整xl" xfId="382"/>
    <cellStyle name="差_第五部分(才淼、饶永宏）" xfId="383"/>
    <cellStyle name="差_第一部分：综合全" xfId="384"/>
    <cellStyle name="差_高中教师人数（教育厅1.6日提供）" xfId="385"/>
    <cellStyle name="差_汇总" xfId="386"/>
    <cellStyle name="差_汇总-县级财政报表附表" xfId="387"/>
    <cellStyle name="常规 2 4 2" xfId="388"/>
    <cellStyle name="分级显示行_1_13区汇总" xfId="389"/>
    <cellStyle name="差_基础数据分析" xfId="390"/>
    <cellStyle name="好_医疗保险已改" xfId="391"/>
    <cellStyle name="差_检验表" xfId="392"/>
    <cellStyle name="差_检验表（调整后）" xfId="393"/>
    <cellStyle name="差_奖励补助测算7.23" xfId="394"/>
    <cellStyle name="差_奖励补助测算7.25 (version 1) (version 1)" xfId="395"/>
    <cellStyle name="差_历年教师人数" xfId="396"/>
    <cellStyle name="差_三季度－表二" xfId="397"/>
    <cellStyle name="差_卫生部门" xfId="398"/>
    <cellStyle name="差_文体广播部门" xfId="399"/>
    <cellStyle name="好_M01-2(州市补助收入)" xfId="400"/>
    <cellStyle name="差_下半年禁毒办案经费分配2544.3万元" xfId="401"/>
    <cellStyle name="差_县级公安机关公用经费标准奖励测算方案（定稿）" xfId="402"/>
    <cellStyle name="差_云南省2008年转移支付测算——州市本级考核部分及政策性测算" xfId="403"/>
    <cellStyle name="常规 2 2 2" xfId="404"/>
    <cellStyle name="常规 2 3 2 2" xfId="405"/>
    <cellStyle name="好_奖励补助测算7.23" xfId="406"/>
    <cellStyle name="常规 2 3 2_20101012(9-25)" xfId="407"/>
    <cellStyle name="常规 2 3_20101012(26-47)表" xfId="408"/>
    <cellStyle name="好_2009年一般性转移支付标准工资_奖励补助测算5.23新" xfId="409"/>
    <cellStyle name="常规 2 4_20101012(9-25)" xfId="410"/>
    <cellStyle name="常规 2 7" xfId="411"/>
    <cellStyle name="常规 2 8" xfId="412"/>
    <cellStyle name="输入 2" xfId="413"/>
    <cellStyle name="常规 7" xfId="414"/>
    <cellStyle name="常规_2010年2月省认定数" xfId="415"/>
    <cellStyle name="好 2" xfId="416"/>
    <cellStyle name="好_~4190974" xfId="417"/>
    <cellStyle name="好_2007年检察院案件数" xfId="418"/>
    <cellStyle name="好_~5676413" xfId="419"/>
    <cellStyle name="好_高中教师人数（教育厅1.6日提供）" xfId="420"/>
    <cellStyle name="好_05表式10.5" xfId="421"/>
    <cellStyle name="好_530629_2006年县级财政报表附表" xfId="422"/>
    <cellStyle name="好_0605石屏县" xfId="423"/>
    <cellStyle name="好_1110洱源县" xfId="424"/>
    <cellStyle name="好_奖励补助测算7.25 (version 1) (version 1)" xfId="425"/>
    <cellStyle name="好_2、土地面积、人口、粮食产量基本情况" xfId="426"/>
    <cellStyle name="好_2009年一般性转移支付标准工资_地方配套按人均增幅控制8.30xl" xfId="427"/>
    <cellStyle name="好_2006年基础数据" xfId="428"/>
    <cellStyle name="好_2006年全省财力计算表（中央、决算）" xfId="429"/>
    <cellStyle name="好_2006年水利统计指标统计表" xfId="430"/>
    <cellStyle name="好_奖励补助测算5.24冯铸" xfId="431"/>
    <cellStyle name="好_2006年在职人员情况" xfId="432"/>
    <cellStyle name="好_2007年可用财力" xfId="433"/>
    <cellStyle name="好_2007年政法部门业务指标" xfId="434"/>
    <cellStyle name="好_2008云南省分县市中小学教职工统计表（教育厅提供）" xfId="435"/>
    <cellStyle name="好_2009年一般性转移支付标准工资" xfId="436"/>
    <cellStyle name="霓付_ +Foil &amp; -FOIL &amp; PAPER" xfId="437"/>
    <cellStyle name="好_2009年一般性转移支付标准工资_不用软件计算9.1不考虑经费管理评价xl" xfId="438"/>
    <cellStyle name="好_2009年一般性转移支付标准工资_地方配套按人均增幅控制8.31（调整结案率后）xl" xfId="439"/>
    <cellStyle name="好_2009年一般性转移支付标准工资_奖励补助测算5.22测试" xfId="440"/>
    <cellStyle name="好_2009年一般性转移支付标准工资_奖励补助测算5.24冯铸" xfId="441"/>
    <cellStyle name="好_2009年一般性转移支付标准工资_奖励补助测算7.23" xfId="442"/>
    <cellStyle name="好_2009年一般性转移支付标准工资_奖励补助测算7.25" xfId="443"/>
    <cellStyle name="好_2009年一般性转移支付标准工资_奖励补助测算7.25 (version 1) (version 1)" xfId="444"/>
    <cellStyle name="好_20101012(26-47)表" xfId="445"/>
    <cellStyle name="好_20101012(48-60)" xfId="446"/>
    <cellStyle name="好_云南省2008年转移支付测算——州市本级考核部分及政策性测算" xfId="447"/>
    <cellStyle name="好_20101012(9-25)" xfId="448"/>
    <cellStyle name="好_2010年社会保险统计报表表样" xfId="449"/>
    <cellStyle name="好_财政供养人员" xfId="450"/>
    <cellStyle name="好_48-60" xfId="451"/>
    <cellStyle name="好_530623_2006年县级财政报表附表" xfId="452"/>
    <cellStyle name="好_卫生部门" xfId="453"/>
    <cellStyle name="好_5334_2006年迪庆县级财政报表附表" xfId="454"/>
    <cellStyle name="好_Book1" xfId="455"/>
    <cellStyle name="好_Book1_1" xfId="456"/>
    <cellStyle name="千位分隔 2" xfId="457"/>
    <cellStyle name="好_报表0831（改）" xfId="458"/>
    <cellStyle name="好_财政支出对上级的依赖程度" xfId="459"/>
    <cellStyle name="好_城建部门" xfId="460"/>
    <cellStyle name="汇总 2" xfId="461"/>
    <cellStyle name="好_地方配套按人均增幅控制8.30一般预算平均增幅、人均可用财力平均增幅两次控制、社会治安系数调整、案件数调整xl" xfId="462"/>
    <cellStyle name="好_基础数据分析" xfId="463"/>
    <cellStyle name="强调 1" xfId="464"/>
    <cellStyle name="好_检验表（调整后）" xfId="465"/>
    <cellStyle name="好_教师绩效工资测算表（离退休按各地上报数测算）2009年1月1日" xfId="466"/>
    <cellStyle name="好_教育厅提供义务教育及高中教师人数（2009年1月6日）" xfId="467"/>
    <cellStyle name="好_丽江汇总" xfId="468"/>
    <cellStyle name="好_文体广播部门" xfId="469"/>
    <cellStyle name="好_下半年禁吸戒毒经费1000万元" xfId="470"/>
    <cellStyle name="好_县级公安机关公用经费标准奖励测算方案（定稿）" xfId="471"/>
    <cellStyle name="好_云南省2008年中小学教职工情况（教育厅提供20090101加工整理）" xfId="472"/>
    <cellStyle name="好_义务教育阶段教职工人数（教育厅提供最终）" xfId="473"/>
    <cellStyle name="好_云南农村义务教育统计表" xfId="474"/>
    <cellStyle name="解释性文本 2" xfId="475"/>
    <cellStyle name="借出原因" xfId="476"/>
    <cellStyle name="链接单元格 2" xfId="477"/>
    <cellStyle name="霓付 [0]_ +Foil &amp; -FOIL &amp; PAPER" xfId="478"/>
    <cellStyle name="普通_ 白土" xfId="479"/>
    <cellStyle name="千位[0]_ 方正PC" xfId="480"/>
    <cellStyle name="千位_ 方正PC" xfId="481"/>
    <cellStyle name="钎霖_4岿角利" xfId="482"/>
    <cellStyle name="强调文字颜色 2 2" xfId="483"/>
    <cellStyle name="强调文字颜色 3 2" xfId="484"/>
    <cellStyle name="强调文字颜色 5 2" xfId="485"/>
    <cellStyle name="数量" xfId="486"/>
    <cellStyle name="数字" xfId="487"/>
    <cellStyle name="小数" xfId="488"/>
    <cellStyle name="寘嬫愗傝 [0.00]_Region Orders (2)" xfId="489"/>
    <cellStyle name="표준_0N-HANDLING 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">
      <selection activeCell="F7" sqref="F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2" t="s">
        <v>91</v>
      </c>
      <c r="B1" s="52"/>
      <c r="C1" s="52"/>
      <c r="D1" s="52"/>
    </row>
    <row r="2" spans="1:4" s="1" customFormat="1" ht="18" customHeight="1">
      <c r="A2" s="3" t="s">
        <v>1</v>
      </c>
      <c r="B2" s="4" t="s">
        <v>2</v>
      </c>
      <c r="C2" s="5" t="s">
        <v>92</v>
      </c>
      <c r="D2" s="6" t="s">
        <v>32</v>
      </c>
    </row>
    <row r="3" spans="1:4" s="1" customFormat="1" ht="15.75" customHeight="1">
      <c r="A3" s="7"/>
      <c r="B3" s="8"/>
      <c r="C3" s="9"/>
      <c r="D3" s="10"/>
    </row>
    <row r="4" spans="1:6" s="1" customFormat="1" ht="21.75" customHeight="1">
      <c r="A4" s="15" t="s">
        <v>15</v>
      </c>
      <c r="B4" s="49" t="s">
        <v>6</v>
      </c>
      <c r="C4" s="13"/>
      <c r="D4" s="14">
        <v>5.6</v>
      </c>
      <c r="F4" s="53"/>
    </row>
    <row r="5" spans="1:6" s="1" customFormat="1" ht="21.75" customHeight="1">
      <c r="A5" s="15" t="s">
        <v>93</v>
      </c>
      <c r="B5" s="49" t="s">
        <v>6</v>
      </c>
      <c r="C5" s="13"/>
      <c r="D5" s="14">
        <v>1.8</v>
      </c>
      <c r="F5" s="53"/>
    </row>
    <row r="6" spans="1:7" s="1" customFormat="1" ht="21.75" customHeight="1">
      <c r="A6" s="15" t="s">
        <v>86</v>
      </c>
      <c r="B6" s="49" t="s">
        <v>6</v>
      </c>
      <c r="C6" s="13"/>
      <c r="D6" s="14">
        <v>0.2</v>
      </c>
      <c r="F6" s="53"/>
      <c r="G6" s="54"/>
    </row>
    <row r="7" spans="1:6" s="1" customFormat="1" ht="21.75" customHeight="1">
      <c r="A7" s="15" t="s">
        <v>87</v>
      </c>
      <c r="B7" s="49" t="s">
        <v>6</v>
      </c>
      <c r="C7" s="13"/>
      <c r="D7" s="14">
        <v>2.6</v>
      </c>
      <c r="F7" s="53"/>
    </row>
    <row r="8" spans="1:6" s="1" customFormat="1" ht="21.75" customHeight="1">
      <c r="A8" s="15" t="s">
        <v>88</v>
      </c>
      <c r="B8" s="49" t="s">
        <v>6</v>
      </c>
      <c r="C8" s="13"/>
      <c r="D8" s="14">
        <v>35</v>
      </c>
      <c r="F8" s="53"/>
    </row>
    <row r="9" spans="1:6" s="1" customFormat="1" ht="21.75" customHeight="1">
      <c r="A9" s="15" t="s">
        <v>89</v>
      </c>
      <c r="B9" s="49" t="s">
        <v>6</v>
      </c>
      <c r="C9" s="13"/>
      <c r="D9" s="14">
        <v>-16.2</v>
      </c>
      <c r="F9" s="53"/>
    </row>
    <row r="10" spans="1:6" s="1" customFormat="1" ht="21.75" customHeight="1">
      <c r="A10" s="15" t="s">
        <v>94</v>
      </c>
      <c r="B10" s="49" t="s">
        <v>6</v>
      </c>
      <c r="C10" s="13"/>
      <c r="D10" s="14">
        <v>9.7</v>
      </c>
      <c r="F10" s="53"/>
    </row>
    <row r="11" spans="1:6" s="1" customFormat="1" ht="21.75" customHeight="1">
      <c r="A11" s="15" t="s">
        <v>95</v>
      </c>
      <c r="B11" s="49" t="s">
        <v>6</v>
      </c>
      <c r="C11" s="13"/>
      <c r="D11" s="14">
        <v>-6.8</v>
      </c>
      <c r="F11" s="53"/>
    </row>
    <row r="12" spans="1:4" s="1" customFormat="1" ht="21.75" customHeight="1">
      <c r="A12" s="15" t="s">
        <v>96</v>
      </c>
      <c r="B12" s="49" t="s">
        <v>6</v>
      </c>
      <c r="C12" s="13"/>
      <c r="D12" s="14">
        <v>-34.1</v>
      </c>
    </row>
    <row r="13" spans="1:4" s="1" customFormat="1" ht="21.75" customHeight="1">
      <c r="A13" s="15" t="s">
        <v>97</v>
      </c>
      <c r="B13" s="49" t="s">
        <v>6</v>
      </c>
      <c r="C13" s="13"/>
      <c r="D13" s="14">
        <v>-5.9</v>
      </c>
    </row>
    <row r="14" spans="1:4" s="1" customFormat="1" ht="21.75" customHeight="1">
      <c r="A14" s="15" t="s">
        <v>98</v>
      </c>
      <c r="B14" s="49" t="s">
        <v>6</v>
      </c>
      <c r="C14" s="13"/>
      <c r="D14" s="14">
        <v>-5.9</v>
      </c>
    </row>
    <row r="15" spans="1:4" s="1" customFormat="1" ht="21.75" customHeight="1">
      <c r="A15" s="15" t="s">
        <v>99</v>
      </c>
      <c r="B15" s="49" t="s">
        <v>6</v>
      </c>
      <c r="C15" s="13"/>
      <c r="D15" s="14">
        <v>15.5</v>
      </c>
    </row>
    <row r="16" spans="1:4" s="1" customFormat="1" ht="21.75" customHeight="1">
      <c r="A16" s="15" t="s">
        <v>100</v>
      </c>
      <c r="B16" s="49" t="s">
        <v>6</v>
      </c>
      <c r="C16" s="13"/>
      <c r="D16" s="14">
        <v>31</v>
      </c>
    </row>
    <row r="17" spans="1:4" s="1" customFormat="1" ht="21.75" customHeight="1">
      <c r="A17" s="15" t="s">
        <v>101</v>
      </c>
      <c r="B17" s="49" t="s">
        <v>102</v>
      </c>
      <c r="C17" s="13">
        <v>9.9209</v>
      </c>
      <c r="D17" s="14">
        <v>-82.6</v>
      </c>
    </row>
    <row r="18" spans="1:4" s="1" customFormat="1" ht="21.75" customHeight="1">
      <c r="A18" s="15" t="s">
        <v>103</v>
      </c>
      <c r="B18" s="49" t="s">
        <v>102</v>
      </c>
      <c r="C18" s="13">
        <v>58.9848</v>
      </c>
      <c r="D18" s="14">
        <v>49.2</v>
      </c>
    </row>
    <row r="19" spans="1:4" ht="21.75" customHeight="1">
      <c r="A19" s="55" t="s">
        <v>104</v>
      </c>
      <c r="B19" s="49" t="s">
        <v>6</v>
      </c>
      <c r="C19" s="13">
        <v>68.963728</v>
      </c>
      <c r="D19" s="14" t="s">
        <v>105</v>
      </c>
    </row>
    <row r="20" spans="1:4" ht="21.75" customHeight="1">
      <c r="A20" s="56" t="s">
        <v>106</v>
      </c>
      <c r="B20" s="9" t="s">
        <v>29</v>
      </c>
      <c r="C20" s="57">
        <v>35.4934266598044</v>
      </c>
      <c r="D20" s="22" t="s">
        <v>105</v>
      </c>
    </row>
    <row r="21" spans="1:4" s="35" customFormat="1" ht="16.5" customHeight="1">
      <c r="A21" s="24">
        <v>9</v>
      </c>
      <c r="B21" s="24"/>
      <c r="C21" s="25"/>
      <c r="D21" s="25"/>
    </row>
    <row r="22" spans="3:4" ht="14.25">
      <c r="C22" s="28"/>
      <c r="D22" s="28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G8" sqref="G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47" customWidth="1"/>
    <col min="4" max="4" width="7.125" style="47" customWidth="1"/>
  </cols>
  <sheetData>
    <row r="1" spans="1:4" ht="54" customHeight="1">
      <c r="A1" s="2" t="s">
        <v>107</v>
      </c>
      <c r="B1" s="48"/>
      <c r="C1" s="48"/>
      <c r="D1" s="48"/>
    </row>
    <row r="2" spans="1:4" s="46" customFormat="1" ht="16.5" customHeight="1">
      <c r="A2" s="3" t="s">
        <v>1</v>
      </c>
      <c r="B2" s="4" t="s">
        <v>2</v>
      </c>
      <c r="C2" s="5" t="s">
        <v>3</v>
      </c>
      <c r="D2" s="6" t="s">
        <v>32</v>
      </c>
    </row>
    <row r="3" spans="1:4" s="46" customFormat="1" ht="18" customHeight="1">
      <c r="A3" s="7"/>
      <c r="B3" s="8"/>
      <c r="C3" s="9"/>
      <c r="D3" s="10"/>
    </row>
    <row r="4" spans="1:4" ht="33.75" customHeight="1">
      <c r="A4" s="15" t="s">
        <v>16</v>
      </c>
      <c r="B4" s="49" t="s">
        <v>6</v>
      </c>
      <c r="C4" s="50">
        <v>248.58</v>
      </c>
      <c r="D4" s="51">
        <v>8.5</v>
      </c>
    </row>
    <row r="5" spans="1:4" ht="33.75" customHeight="1">
      <c r="A5" s="15" t="s">
        <v>108</v>
      </c>
      <c r="B5" s="49" t="s">
        <v>6</v>
      </c>
      <c r="C5" s="50">
        <v>70.48023649620141</v>
      </c>
      <c r="D5" s="51">
        <v>9.8</v>
      </c>
    </row>
    <row r="6" spans="1:4" ht="33.75" customHeight="1">
      <c r="A6" s="15" t="s">
        <v>109</v>
      </c>
      <c r="B6" s="49" t="s">
        <v>6</v>
      </c>
      <c r="C6" s="50">
        <v>30.88342264</v>
      </c>
      <c r="D6" s="51">
        <v>5.4</v>
      </c>
    </row>
    <row r="7" spans="1:4" ht="33.75" customHeight="1">
      <c r="A7" s="15" t="s">
        <v>110</v>
      </c>
      <c r="B7" s="49" t="s">
        <v>6</v>
      </c>
      <c r="C7" s="50">
        <v>90.68936674893666</v>
      </c>
      <c r="D7" s="51">
        <v>9.76</v>
      </c>
    </row>
    <row r="8" spans="1:4" ht="33.75" customHeight="1">
      <c r="A8" s="15" t="s">
        <v>111</v>
      </c>
      <c r="B8" s="49" t="s">
        <v>6</v>
      </c>
      <c r="C8" s="50">
        <v>53.60918832797924</v>
      </c>
      <c r="D8" s="51">
        <v>9.9</v>
      </c>
    </row>
    <row r="9" spans="1:4" ht="33.75" customHeight="1">
      <c r="A9" s="15" t="s">
        <v>112</v>
      </c>
      <c r="B9" s="49" t="s">
        <v>6</v>
      </c>
      <c r="C9" s="50">
        <v>2.9147508</v>
      </c>
      <c r="D9" s="51">
        <v>9.8</v>
      </c>
    </row>
    <row r="10" spans="1:4" ht="33.75" customHeight="1">
      <c r="A10" s="15" t="s">
        <v>113</v>
      </c>
      <c r="B10" s="49" t="s">
        <v>6</v>
      </c>
      <c r="C10" s="50">
        <v>228.56662999999998</v>
      </c>
      <c r="D10" s="51">
        <v>8.51</v>
      </c>
    </row>
    <row r="11" spans="1:4" ht="33.75" customHeight="1">
      <c r="A11" s="15" t="s">
        <v>114</v>
      </c>
      <c r="B11" s="49" t="s">
        <v>6</v>
      </c>
      <c r="C11" s="50">
        <v>36.82056</v>
      </c>
      <c r="D11" s="51">
        <v>8.02</v>
      </c>
    </row>
    <row r="12" spans="1:4" ht="33.75" customHeight="1">
      <c r="A12" s="15" t="s">
        <v>115</v>
      </c>
      <c r="B12" s="49" t="s">
        <v>6</v>
      </c>
      <c r="C12" s="50">
        <v>20.01549</v>
      </c>
      <c r="D12" s="51">
        <v>7.78</v>
      </c>
    </row>
    <row r="13" spans="1:4" ht="33.75" customHeight="1">
      <c r="A13" s="15" t="s">
        <v>116</v>
      </c>
      <c r="B13" s="49" t="s">
        <v>6</v>
      </c>
      <c r="C13" s="50">
        <v>161.57700000000003</v>
      </c>
      <c r="D13" s="51">
        <v>8.45</v>
      </c>
    </row>
    <row r="14" spans="1:4" ht="33.75" customHeight="1">
      <c r="A14" s="15" t="s">
        <v>117</v>
      </c>
      <c r="B14" s="49" t="s">
        <v>6</v>
      </c>
      <c r="C14" s="50">
        <v>23.49456</v>
      </c>
      <c r="D14" s="51">
        <v>1.1</v>
      </c>
    </row>
    <row r="15" spans="1:4" ht="33.75" customHeight="1">
      <c r="A15" s="15" t="s">
        <v>118</v>
      </c>
      <c r="B15" s="49" t="s">
        <v>6</v>
      </c>
      <c r="C15" s="50">
        <v>87.00299999999999</v>
      </c>
      <c r="D15" s="51">
        <v>8.42</v>
      </c>
    </row>
    <row r="16" spans="1:4" ht="12.75" customHeight="1">
      <c r="A16" s="23"/>
      <c r="B16" s="23"/>
      <c r="C16" s="23"/>
      <c r="D16" s="23"/>
    </row>
    <row r="17" spans="1:4" s="46" customFormat="1" ht="12.75" customHeight="1">
      <c r="A17" s="24">
        <v>10</v>
      </c>
      <c r="B17" s="24"/>
      <c r="C17" s="25"/>
      <c r="D17" s="25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B26" sqref="B26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2" t="s">
        <v>119</v>
      </c>
      <c r="B1" s="2"/>
      <c r="C1" s="2"/>
      <c r="D1" s="2"/>
    </row>
    <row r="2" spans="1:4" s="1" customFormat="1" ht="16.5" customHeight="1">
      <c r="A2" s="3" t="s">
        <v>1</v>
      </c>
      <c r="B2" s="4" t="s">
        <v>120</v>
      </c>
      <c r="C2" s="4" t="s">
        <v>121</v>
      </c>
      <c r="D2" s="6" t="s">
        <v>122</v>
      </c>
    </row>
    <row r="3" spans="1:4" s="1" customFormat="1" ht="18" customHeight="1">
      <c r="A3" s="7"/>
      <c r="B3" s="9"/>
      <c r="C3" s="9"/>
      <c r="D3" s="39"/>
    </row>
    <row r="4" spans="1:4" s="1" customFormat="1" ht="15.75" customHeight="1">
      <c r="A4" s="11" t="s">
        <v>28</v>
      </c>
      <c r="B4" s="40">
        <v>99.90133241</v>
      </c>
      <c r="C4" s="40">
        <v>101.9297383</v>
      </c>
      <c r="D4" s="41">
        <v>102.08245127</v>
      </c>
    </row>
    <row r="5" spans="1:4" s="1" customFormat="1" ht="15.75" customHeight="1">
      <c r="A5" s="15" t="s">
        <v>123</v>
      </c>
      <c r="B5" s="40">
        <v>100.14103288</v>
      </c>
      <c r="C5" s="40">
        <v>102.73313493</v>
      </c>
      <c r="D5" s="41">
        <v>102.31243326</v>
      </c>
    </row>
    <row r="6" spans="1:4" s="1" customFormat="1" ht="15.75" customHeight="1">
      <c r="A6" s="15" t="s">
        <v>124</v>
      </c>
      <c r="B6" s="40">
        <v>99.7495798</v>
      </c>
      <c r="C6" s="40">
        <v>102.87700573</v>
      </c>
      <c r="D6" s="41">
        <v>102.7159989</v>
      </c>
    </row>
    <row r="7" spans="1:4" s="1" customFormat="1" ht="15.75" customHeight="1">
      <c r="A7" s="15" t="s">
        <v>125</v>
      </c>
      <c r="B7" s="40">
        <v>99.86202571</v>
      </c>
      <c r="C7" s="40">
        <v>102.14221341</v>
      </c>
      <c r="D7" s="41">
        <v>102.11651471</v>
      </c>
    </row>
    <row r="8" spans="1:4" s="1" customFormat="1" ht="15.75" customHeight="1">
      <c r="A8" s="15" t="s">
        <v>126</v>
      </c>
      <c r="B8" s="40">
        <v>99.98644855</v>
      </c>
      <c r="C8" s="40">
        <v>101.40725911</v>
      </c>
      <c r="D8" s="41">
        <v>101.73210755</v>
      </c>
    </row>
    <row r="9" spans="1:4" s="38" customFormat="1" ht="15.75" customHeight="1">
      <c r="A9" s="11" t="s">
        <v>127</v>
      </c>
      <c r="B9" s="40">
        <v>99.31530103</v>
      </c>
      <c r="C9" s="40">
        <v>100.57956438</v>
      </c>
      <c r="D9" s="41">
        <v>102.37854114</v>
      </c>
    </row>
    <row r="10" spans="1:4" s="1" customFormat="1" ht="15.75" customHeight="1">
      <c r="A10" s="11" t="s">
        <v>128</v>
      </c>
      <c r="B10" s="40">
        <v>99.02049343</v>
      </c>
      <c r="C10" s="40">
        <v>99.0510595</v>
      </c>
      <c r="D10" s="41">
        <v>101.25172501</v>
      </c>
    </row>
    <row r="11" spans="1:4" s="1" customFormat="1" ht="15.75" customHeight="1">
      <c r="A11" s="15" t="s">
        <v>129</v>
      </c>
      <c r="B11" s="40">
        <v>100.29343728</v>
      </c>
      <c r="C11" s="40">
        <v>101.37161278</v>
      </c>
      <c r="D11" s="41">
        <v>100.32924698</v>
      </c>
    </row>
    <row r="12" spans="1:4" s="1" customFormat="1" ht="15.75" customHeight="1">
      <c r="A12" s="15" t="s">
        <v>130</v>
      </c>
      <c r="B12" s="40">
        <v>96.52110313</v>
      </c>
      <c r="C12" s="40">
        <v>93.39273342</v>
      </c>
      <c r="D12" s="41">
        <v>97.12633712</v>
      </c>
    </row>
    <row r="13" spans="1:4" s="1" customFormat="1" ht="15.75" customHeight="1">
      <c r="A13" s="15" t="s">
        <v>131</v>
      </c>
      <c r="B13" s="40">
        <v>98.49882699</v>
      </c>
      <c r="C13" s="40">
        <v>100.74571902</v>
      </c>
      <c r="D13" s="41">
        <v>106.08595809</v>
      </c>
    </row>
    <row r="14" spans="1:4" s="1" customFormat="1" ht="15.75" customHeight="1">
      <c r="A14" s="15" t="s">
        <v>132</v>
      </c>
      <c r="B14" s="40">
        <v>100.4408</v>
      </c>
      <c r="C14" s="40">
        <v>98.96174261</v>
      </c>
      <c r="D14" s="41">
        <v>102.83169416</v>
      </c>
    </row>
    <row r="15" spans="1:4" s="1" customFormat="1" ht="15.75" customHeight="1">
      <c r="A15" s="15" t="s">
        <v>133</v>
      </c>
      <c r="B15" s="40">
        <v>101.5749</v>
      </c>
      <c r="C15" s="40">
        <v>94.02317614</v>
      </c>
      <c r="D15" s="41">
        <v>98.57615403</v>
      </c>
    </row>
    <row r="16" spans="1:4" s="1" customFormat="1" ht="15.75" customHeight="1">
      <c r="A16" s="15" t="s">
        <v>134</v>
      </c>
      <c r="B16" s="40">
        <v>99.5879534</v>
      </c>
      <c r="C16" s="40">
        <v>102.93733421</v>
      </c>
      <c r="D16" s="41">
        <v>103.70588197</v>
      </c>
    </row>
    <row r="17" spans="1:4" s="1" customFormat="1" ht="15.75" customHeight="1">
      <c r="A17" s="15" t="s">
        <v>135</v>
      </c>
      <c r="B17" s="40">
        <v>100.24883066</v>
      </c>
      <c r="C17" s="40">
        <v>104.33724972</v>
      </c>
      <c r="D17" s="41">
        <v>102.06819187</v>
      </c>
    </row>
    <row r="18" spans="1:4" s="1" customFormat="1" ht="15.75" customHeight="1">
      <c r="A18" s="15" t="s">
        <v>136</v>
      </c>
      <c r="B18" s="40">
        <v>100.3633262</v>
      </c>
      <c r="C18" s="40">
        <v>101.45690461</v>
      </c>
      <c r="D18" s="41">
        <v>100.84439852</v>
      </c>
    </row>
    <row r="19" spans="1:4" s="1" customFormat="1" ht="15.75" customHeight="1">
      <c r="A19" s="15" t="s">
        <v>137</v>
      </c>
      <c r="B19" s="40">
        <v>101.12794529</v>
      </c>
      <c r="C19" s="40">
        <v>101.78757642</v>
      </c>
      <c r="D19" s="41">
        <v>100.0331763</v>
      </c>
    </row>
    <row r="20" spans="1:4" s="1" customFormat="1" ht="15.75" customHeight="1">
      <c r="A20" s="15" t="s">
        <v>138</v>
      </c>
      <c r="B20" s="40">
        <v>100.49287931</v>
      </c>
      <c r="C20" s="40">
        <v>100.50213797</v>
      </c>
      <c r="D20" s="41">
        <v>100.52741628</v>
      </c>
    </row>
    <row r="21" spans="1:4" s="1" customFormat="1" ht="15.75" customHeight="1">
      <c r="A21" s="15" t="s">
        <v>139</v>
      </c>
      <c r="B21" s="40">
        <v>99.97928342</v>
      </c>
      <c r="C21" s="40">
        <v>101.39920455</v>
      </c>
      <c r="D21" s="41">
        <v>100.23520178</v>
      </c>
    </row>
    <row r="22" spans="1:4" s="1" customFormat="1" ht="15.75" customHeight="1">
      <c r="A22" s="15" t="s">
        <v>140</v>
      </c>
      <c r="B22" s="40">
        <v>99.99348964</v>
      </c>
      <c r="C22" s="40">
        <v>103.66394187</v>
      </c>
      <c r="D22" s="41">
        <v>103.14143714</v>
      </c>
    </row>
    <row r="23" spans="1:4" s="1" customFormat="1" ht="15.75" customHeight="1">
      <c r="A23" s="15" t="s">
        <v>141</v>
      </c>
      <c r="B23" s="40">
        <v>100.17015184</v>
      </c>
      <c r="C23" s="40">
        <v>109.32475103</v>
      </c>
      <c r="D23" s="41">
        <v>109.38932965</v>
      </c>
    </row>
    <row r="24" spans="1:4" s="1" customFormat="1" ht="15.75" customHeight="1">
      <c r="A24" s="15" t="s">
        <v>142</v>
      </c>
      <c r="B24" s="40">
        <v>99.85235349</v>
      </c>
      <c r="C24" s="40">
        <v>99.8280754</v>
      </c>
      <c r="D24" s="41">
        <v>100.0837627</v>
      </c>
    </row>
    <row r="25" spans="1:4" s="1" customFormat="1" ht="15.75" customHeight="1">
      <c r="A25" s="42" t="s">
        <v>143</v>
      </c>
      <c r="B25" s="40">
        <v>100.42447296</v>
      </c>
      <c r="C25" s="40">
        <v>102.5251283</v>
      </c>
      <c r="D25" s="41">
        <v>102.14632514</v>
      </c>
    </row>
    <row r="26" spans="1:4" s="35" customFormat="1" ht="16.5" customHeight="1">
      <c r="A26" s="43" t="s">
        <v>144</v>
      </c>
      <c r="B26" s="44"/>
      <c r="C26" s="44">
        <v>101.36</v>
      </c>
      <c r="D26" s="45">
        <v>100.92</v>
      </c>
    </row>
    <row r="27" spans="1:4" s="35" customFormat="1" ht="14.25">
      <c r="A27" s="24">
        <v>11</v>
      </c>
      <c r="B27" s="24"/>
      <c r="C27" s="24"/>
      <c r="D27" s="24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workbookViewId="0" topLeftCell="A1">
      <selection activeCell="C22" sqref="C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2" t="s">
        <v>145</v>
      </c>
      <c r="B1" s="2"/>
      <c r="C1" s="2"/>
      <c r="D1" s="2"/>
    </row>
    <row r="2" spans="1:4" s="1" customFormat="1" ht="18" customHeight="1">
      <c r="A2" s="3" t="s">
        <v>1</v>
      </c>
      <c r="B2" s="4" t="s">
        <v>146</v>
      </c>
      <c r="C2" s="5" t="s">
        <v>3</v>
      </c>
      <c r="D2" s="6" t="s">
        <v>4</v>
      </c>
    </row>
    <row r="3" spans="1:4" s="1" customFormat="1" ht="18" customHeight="1">
      <c r="A3" s="7"/>
      <c r="B3" s="8"/>
      <c r="C3" s="9"/>
      <c r="D3" s="10"/>
    </row>
    <row r="4" spans="1:4" s="1" customFormat="1" ht="21" customHeight="1">
      <c r="A4" s="11" t="s">
        <v>20</v>
      </c>
      <c r="B4" s="12" t="s">
        <v>6</v>
      </c>
      <c r="C4" s="13">
        <v>17.2237</v>
      </c>
      <c r="D4" s="14">
        <v>9.51396925111589</v>
      </c>
    </row>
    <row r="5" spans="1:4" s="1" customFormat="1" ht="21" customHeight="1">
      <c r="A5" s="11" t="s">
        <v>147</v>
      </c>
      <c r="B5" s="12" t="s">
        <v>6</v>
      </c>
      <c r="C5" s="13">
        <v>12.1741</v>
      </c>
      <c r="D5" s="14">
        <v>17.8564513630731</v>
      </c>
    </row>
    <row r="6" spans="1:4" s="1" customFormat="1" ht="21" customHeight="1">
      <c r="A6" s="11" t="s">
        <v>148</v>
      </c>
      <c r="B6" s="12" t="s">
        <v>6</v>
      </c>
      <c r="C6" s="13">
        <v>4.5765</v>
      </c>
      <c r="D6" s="14">
        <v>11.301619728586</v>
      </c>
    </row>
    <row r="7" spans="1:4" s="1" customFormat="1" ht="21" customHeight="1">
      <c r="A7" s="11" t="s">
        <v>149</v>
      </c>
      <c r="B7" s="12" t="s">
        <v>6</v>
      </c>
      <c r="C7" s="13">
        <v>1.4111</v>
      </c>
      <c r="D7" s="14">
        <v>6.29755178907721</v>
      </c>
    </row>
    <row r="8" spans="1:4" s="1" customFormat="1" ht="21" customHeight="1">
      <c r="A8" s="11" t="s">
        <v>150</v>
      </c>
      <c r="B8" s="12" t="s">
        <v>6</v>
      </c>
      <c r="C8" s="13">
        <v>0.6242</v>
      </c>
      <c r="D8" s="14">
        <v>20.9221232080589</v>
      </c>
    </row>
    <row r="9" spans="1:4" s="1" customFormat="1" ht="21" customHeight="1">
      <c r="A9" s="11" t="s">
        <v>151</v>
      </c>
      <c r="B9" s="12" t="s">
        <v>6</v>
      </c>
      <c r="C9" s="13">
        <v>5.0496</v>
      </c>
      <c r="D9" s="14">
        <v>-6.45077624217274</v>
      </c>
    </row>
    <row r="10" spans="1:4" s="1" customFormat="1" ht="21" customHeight="1">
      <c r="A10" s="15" t="s">
        <v>152</v>
      </c>
      <c r="B10" s="12" t="s">
        <v>6</v>
      </c>
      <c r="C10" s="13">
        <v>6.9963</v>
      </c>
      <c r="D10" s="14">
        <v>11.3067964872089</v>
      </c>
    </row>
    <row r="11" spans="1:4" s="1" customFormat="1" ht="21" customHeight="1">
      <c r="A11" s="15" t="s">
        <v>153</v>
      </c>
      <c r="B11" s="12" t="s">
        <v>6</v>
      </c>
      <c r="C11" s="13">
        <v>1.5113</v>
      </c>
      <c r="D11" s="14">
        <v>8.81272949816402</v>
      </c>
    </row>
    <row r="12" spans="1:4" s="1" customFormat="1" ht="21" customHeight="1">
      <c r="A12" s="15" t="s">
        <v>154</v>
      </c>
      <c r="B12" s="12" t="s">
        <v>6</v>
      </c>
      <c r="C12" s="13">
        <v>1.1087</v>
      </c>
      <c r="D12" s="14">
        <v>8.5896180215475</v>
      </c>
    </row>
    <row r="13" spans="1:4" s="1" customFormat="1" ht="21" customHeight="1">
      <c r="A13" s="15" t="s">
        <v>155</v>
      </c>
      <c r="B13" s="12" t="s">
        <v>6</v>
      </c>
      <c r="C13" s="13">
        <v>4.4262</v>
      </c>
      <c r="D13" s="14">
        <v>6.11334867663982</v>
      </c>
    </row>
    <row r="14" spans="1:4" s="1" customFormat="1" ht="21" customHeight="1">
      <c r="A14" s="15" t="s">
        <v>156</v>
      </c>
      <c r="B14" s="12" t="s">
        <v>6</v>
      </c>
      <c r="C14" s="13">
        <v>3.1812</v>
      </c>
      <c r="D14" s="14">
        <v>11.203551578285</v>
      </c>
    </row>
    <row r="15" spans="1:4" s="1" customFormat="1" ht="21" customHeight="1">
      <c r="A15" s="15" t="s">
        <v>21</v>
      </c>
      <c r="B15" s="12" t="s">
        <v>6</v>
      </c>
      <c r="C15" s="13">
        <v>63.318</v>
      </c>
      <c r="D15" s="14">
        <v>6.68378513624853</v>
      </c>
    </row>
    <row r="16" spans="1:4" s="34" customFormat="1" ht="21" customHeight="1">
      <c r="A16" s="36" t="s">
        <v>157</v>
      </c>
      <c r="B16" s="12" t="s">
        <v>6</v>
      </c>
      <c r="C16" s="13">
        <v>12.8035</v>
      </c>
      <c r="D16" s="14">
        <v>16.7041901758288</v>
      </c>
    </row>
    <row r="17" spans="1:4" s="34" customFormat="1" ht="21" customHeight="1">
      <c r="A17" s="36" t="s">
        <v>153</v>
      </c>
      <c r="B17" s="12" t="s">
        <v>6</v>
      </c>
      <c r="C17" s="13">
        <v>6.292</v>
      </c>
      <c r="D17" s="14">
        <v>9.74099590128194</v>
      </c>
    </row>
    <row r="18" spans="1:4" s="34" customFormat="1" ht="21" customHeight="1">
      <c r="A18" s="36" t="s">
        <v>154</v>
      </c>
      <c r="B18" s="12" t="s">
        <v>6</v>
      </c>
      <c r="C18" s="13">
        <v>2.0788</v>
      </c>
      <c r="D18" s="14">
        <v>0.033684615754776</v>
      </c>
    </row>
    <row r="19" spans="1:4" s="34" customFormat="1" ht="21" customHeight="1">
      <c r="A19" s="36" t="s">
        <v>155</v>
      </c>
      <c r="B19" s="12" t="s">
        <v>6</v>
      </c>
      <c r="C19" s="13">
        <v>19.9267</v>
      </c>
      <c r="D19" s="14">
        <v>8.81593246069582</v>
      </c>
    </row>
    <row r="20" spans="1:4" s="34" customFormat="1" ht="21" customHeight="1">
      <c r="A20" s="37" t="s">
        <v>156</v>
      </c>
      <c r="B20" s="20" t="s">
        <v>6</v>
      </c>
      <c r="C20" s="31">
        <v>22.217</v>
      </c>
      <c r="D20" s="22">
        <v>-0.176579215772613</v>
      </c>
    </row>
    <row r="21" spans="1:4" s="1" customFormat="1" ht="18" customHeight="1">
      <c r="A21" s="24">
        <v>12</v>
      </c>
      <c r="B21" s="24"/>
      <c r="C21" s="24"/>
      <c r="D21" s="24"/>
    </row>
    <row r="22" spans="1:4" s="35" customFormat="1" ht="14.25">
      <c r="A22" s="26"/>
      <c r="B22" s="26"/>
      <c r="C22" s="27"/>
      <c r="D22" s="27"/>
    </row>
    <row r="23" spans="3:4" ht="14.25">
      <c r="C23" s="28"/>
      <c r="D23" s="28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F22" sqref="F22"/>
    </sheetView>
  </sheetViews>
  <sheetFormatPr defaultColWidth="9.00390625" defaultRowHeight="14.25"/>
  <cols>
    <col min="1" max="1" width="23.125" style="30" customWidth="1"/>
    <col min="2" max="2" width="7.625" style="30" customWidth="1"/>
    <col min="3" max="3" width="9.125" style="30" customWidth="1"/>
    <col min="4" max="4" width="7.125" style="30" customWidth="1"/>
    <col min="5" max="16384" width="9.00390625" style="30" customWidth="1"/>
  </cols>
  <sheetData>
    <row r="1" spans="1:4" ht="54" customHeight="1">
      <c r="A1" s="2" t="s">
        <v>158</v>
      </c>
      <c r="B1" s="2"/>
      <c r="C1" s="2"/>
      <c r="D1" s="2"/>
    </row>
    <row r="2" spans="1:4" s="1" customFormat="1" ht="19.5" customHeight="1">
      <c r="A2" s="3" t="s">
        <v>1</v>
      </c>
      <c r="B2" s="4" t="s">
        <v>146</v>
      </c>
      <c r="C2" s="5" t="s">
        <v>3</v>
      </c>
      <c r="D2" s="6" t="s">
        <v>32</v>
      </c>
    </row>
    <row r="3" spans="1:4" s="1" customFormat="1" ht="19.5" customHeight="1">
      <c r="A3" s="7"/>
      <c r="B3" s="8"/>
      <c r="C3" s="9"/>
      <c r="D3" s="10"/>
    </row>
    <row r="4" spans="1:4" ht="19.5" customHeight="1">
      <c r="A4" s="11" t="s">
        <v>22</v>
      </c>
      <c r="B4" s="12" t="s">
        <v>6</v>
      </c>
      <c r="C4" s="13">
        <v>25.4458</v>
      </c>
      <c r="D4" s="14">
        <v>14.17994498714424</v>
      </c>
    </row>
    <row r="5" spans="1:4" ht="19.5" customHeight="1">
      <c r="A5" s="11" t="s">
        <v>159</v>
      </c>
      <c r="B5" s="12" t="s">
        <v>6</v>
      </c>
      <c r="C5" s="13">
        <v>4.1492</v>
      </c>
      <c r="D5" s="14">
        <v>10.008749370310468</v>
      </c>
    </row>
    <row r="6" spans="1:4" ht="19.5" customHeight="1">
      <c r="A6" s="15" t="s">
        <v>160</v>
      </c>
      <c r="B6" s="12" t="s">
        <v>6</v>
      </c>
      <c r="C6" s="13">
        <v>7.6209</v>
      </c>
      <c r="D6" s="14">
        <v>17.822853697376345</v>
      </c>
    </row>
    <row r="7" spans="1:4" ht="19.5" customHeight="1">
      <c r="A7" s="15" t="s">
        <v>161</v>
      </c>
      <c r="B7" s="12" t="s">
        <v>6</v>
      </c>
      <c r="C7" s="13">
        <v>1.5472</v>
      </c>
      <c r="D7" s="14">
        <v>12.482733551435828</v>
      </c>
    </row>
    <row r="8" spans="1:4" ht="19.5" customHeight="1">
      <c r="A8" s="15" t="s">
        <v>162</v>
      </c>
      <c r="B8" s="12" t="s">
        <v>6</v>
      </c>
      <c r="C8" s="13">
        <v>6.8085</v>
      </c>
      <c r="D8" s="14">
        <v>13.42395921835174</v>
      </c>
    </row>
    <row r="9" spans="1:4" ht="19.5" customHeight="1">
      <c r="A9" s="15" t="s">
        <v>163</v>
      </c>
      <c r="B9" s="12" t="s">
        <v>6</v>
      </c>
      <c r="C9" s="13">
        <v>5.32</v>
      </c>
      <c r="D9" s="14">
        <v>13.974762731109536</v>
      </c>
    </row>
    <row r="10" spans="1:4" ht="19.5" customHeight="1">
      <c r="A10" s="15" t="s">
        <v>164</v>
      </c>
      <c r="B10" s="12" t="s">
        <v>6</v>
      </c>
      <c r="C10" s="13">
        <v>11.1581</v>
      </c>
      <c r="D10" s="14">
        <v>0.3281901884620879</v>
      </c>
    </row>
    <row r="11" spans="1:4" ht="19.5" customHeight="1">
      <c r="A11" s="11" t="s">
        <v>159</v>
      </c>
      <c r="B11" s="12" t="s">
        <v>6</v>
      </c>
      <c r="C11" s="13">
        <v>1.4543</v>
      </c>
      <c r="D11" s="14">
        <v>15.393160358644778</v>
      </c>
    </row>
    <row r="12" spans="1:4" ht="19.5" customHeight="1">
      <c r="A12" s="15" t="s">
        <v>160</v>
      </c>
      <c r="B12" s="12" t="s">
        <v>6</v>
      </c>
      <c r="C12" s="13">
        <v>1.5349</v>
      </c>
      <c r="D12" s="14">
        <v>-23.262673732626737</v>
      </c>
    </row>
    <row r="13" spans="1:4" ht="19.5" customHeight="1">
      <c r="A13" s="15" t="s">
        <v>161</v>
      </c>
      <c r="B13" s="12" t="s">
        <v>6</v>
      </c>
      <c r="C13" s="13">
        <v>1.0711</v>
      </c>
      <c r="D13" s="14">
        <v>7.496989160979524</v>
      </c>
    </row>
    <row r="14" spans="1:4" ht="19.5" customHeight="1">
      <c r="A14" s="15" t="s">
        <v>162</v>
      </c>
      <c r="B14" s="12" t="s">
        <v>6</v>
      </c>
      <c r="C14" s="13">
        <v>4.1281</v>
      </c>
      <c r="D14" s="14">
        <v>-2.8179292810395964</v>
      </c>
    </row>
    <row r="15" spans="1:4" ht="19.5" customHeight="1">
      <c r="A15" s="15" t="s">
        <v>163</v>
      </c>
      <c r="B15" s="12" t="s">
        <v>6</v>
      </c>
      <c r="C15" s="13">
        <v>2.9697</v>
      </c>
      <c r="D15" s="14">
        <v>13.481600366846266</v>
      </c>
    </row>
    <row r="16" spans="1:4" ht="19.5" customHeight="1">
      <c r="A16" s="15" t="s">
        <v>165</v>
      </c>
      <c r="B16" s="12" t="s">
        <v>6</v>
      </c>
      <c r="C16" s="13">
        <v>12.9712</v>
      </c>
      <c r="D16" s="14">
        <v>19.62</v>
      </c>
    </row>
    <row r="17" spans="1:4" ht="19.5" customHeight="1">
      <c r="A17" s="11" t="s">
        <v>159</v>
      </c>
      <c r="B17" s="12" t="s">
        <v>6</v>
      </c>
      <c r="C17" s="13">
        <v>2.2617</v>
      </c>
      <c r="D17" s="14">
        <v>42.21</v>
      </c>
    </row>
    <row r="18" spans="1:4" ht="19.5" customHeight="1">
      <c r="A18" s="15" t="s">
        <v>160</v>
      </c>
      <c r="B18" s="12" t="s">
        <v>6</v>
      </c>
      <c r="C18" s="13">
        <v>4.9051</v>
      </c>
      <c r="D18" s="14">
        <v>11.27</v>
      </c>
    </row>
    <row r="19" spans="1:4" ht="19.5" customHeight="1">
      <c r="A19" s="15" t="s">
        <v>161</v>
      </c>
      <c r="B19" s="12" t="s">
        <v>6</v>
      </c>
      <c r="C19" s="13">
        <v>0.7936</v>
      </c>
      <c r="D19" s="14">
        <v>7.72</v>
      </c>
    </row>
    <row r="20" spans="1:4" ht="19.5" customHeight="1">
      <c r="A20" s="15" t="s">
        <v>162</v>
      </c>
      <c r="B20" s="12" t="s">
        <v>6</v>
      </c>
      <c r="C20" s="13">
        <v>3.3371</v>
      </c>
      <c r="D20" s="14">
        <v>18.6</v>
      </c>
    </row>
    <row r="21" spans="1:4" ht="19.5" customHeight="1">
      <c r="A21" s="19" t="s">
        <v>163</v>
      </c>
      <c r="B21" s="20" t="s">
        <v>6</v>
      </c>
      <c r="C21" s="31">
        <v>1.6737</v>
      </c>
      <c r="D21" s="22">
        <v>29.32</v>
      </c>
    </row>
    <row r="22" spans="1:4" ht="19.5" customHeight="1">
      <c r="A22" s="32" t="s">
        <v>166</v>
      </c>
      <c r="B22" s="23"/>
      <c r="C22" s="23"/>
      <c r="D22" s="23"/>
    </row>
    <row r="23" spans="1:4" s="1" customFormat="1" ht="18.75" customHeight="1">
      <c r="A23" s="24">
        <v>13</v>
      </c>
      <c r="B23" s="24"/>
      <c r="C23" s="24"/>
      <c r="D23" s="24"/>
    </row>
    <row r="24" spans="1:4" s="29" customFormat="1" ht="14.25">
      <c r="A24" s="26"/>
      <c r="B24" s="26"/>
      <c r="C24" s="27"/>
      <c r="D24" s="27"/>
    </row>
    <row r="25" spans="3:4" ht="14.25">
      <c r="C25" s="33"/>
      <c r="D25" s="33"/>
    </row>
  </sheetData>
  <sheetProtection/>
  <mergeCells count="7">
    <mergeCell ref="A1:D1"/>
    <mergeCell ref="A22:D22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H5" sqref="H5"/>
    </sheetView>
  </sheetViews>
  <sheetFormatPr defaultColWidth="9.00390625" defaultRowHeight="14.25"/>
  <cols>
    <col min="1" max="1" width="28.125" style="30" customWidth="1"/>
    <col min="2" max="2" width="6.125" style="30" customWidth="1"/>
    <col min="3" max="4" width="8.25390625" style="30" customWidth="1"/>
    <col min="5" max="16384" width="9.00390625" style="30" customWidth="1"/>
  </cols>
  <sheetData>
    <row r="1" spans="1:4" ht="54" customHeight="1">
      <c r="A1" s="2" t="s">
        <v>167</v>
      </c>
      <c r="B1" s="2"/>
      <c r="C1" s="2"/>
      <c r="D1" s="2"/>
    </row>
    <row r="2" spans="1:4" s="1" customFormat="1" ht="16.5" customHeight="1">
      <c r="A2" s="3" t="s">
        <v>1</v>
      </c>
      <c r="B2" s="4" t="s">
        <v>168</v>
      </c>
      <c r="C2" s="5" t="s">
        <v>3</v>
      </c>
      <c r="D2" s="6" t="s">
        <v>32</v>
      </c>
    </row>
    <row r="3" spans="1:4" s="1" customFormat="1" ht="16.5" customHeight="1">
      <c r="A3" s="7"/>
      <c r="B3" s="8"/>
      <c r="C3" s="9"/>
      <c r="D3" s="10"/>
    </row>
    <row r="4" spans="1:4" s="1" customFormat="1" ht="17.25" customHeight="1">
      <c r="A4" s="11" t="s">
        <v>169</v>
      </c>
      <c r="B4" s="12" t="s">
        <v>6</v>
      </c>
      <c r="C4" s="13">
        <v>41.3872</v>
      </c>
      <c r="D4" s="14">
        <v>18.043746737819056</v>
      </c>
    </row>
    <row r="5" spans="1:4" s="1" customFormat="1" ht="17.25" customHeight="1">
      <c r="A5" s="11" t="s">
        <v>170</v>
      </c>
      <c r="B5" s="12" t="s">
        <v>6</v>
      </c>
      <c r="C5" s="13">
        <v>2.2136</v>
      </c>
      <c r="D5" s="14">
        <v>-24.758667573079535</v>
      </c>
    </row>
    <row r="6" spans="1:4" s="1" customFormat="1" ht="17.25" customHeight="1">
      <c r="A6" s="15" t="s">
        <v>171</v>
      </c>
      <c r="B6" s="12" t="s">
        <v>6</v>
      </c>
      <c r="C6" s="13">
        <v>1.1159</v>
      </c>
      <c r="D6" s="14">
        <v>63.31</v>
      </c>
    </row>
    <row r="7" spans="1:4" s="1" customFormat="1" ht="17.25" customHeight="1">
      <c r="A7" s="15" t="s">
        <v>172</v>
      </c>
      <c r="B7" s="12" t="s">
        <v>6</v>
      </c>
      <c r="C7" s="13">
        <v>2.7603</v>
      </c>
      <c r="D7" s="14">
        <v>30.5847289242123</v>
      </c>
    </row>
    <row r="8" spans="1:4" s="1" customFormat="1" ht="17.25" customHeight="1">
      <c r="A8" s="15" t="s">
        <v>173</v>
      </c>
      <c r="B8" s="12" t="s">
        <v>6</v>
      </c>
      <c r="C8" s="13">
        <v>1.2888</v>
      </c>
      <c r="D8" s="14">
        <v>61.81</v>
      </c>
    </row>
    <row r="9" spans="1:4" s="1" customFormat="1" ht="17.25" customHeight="1">
      <c r="A9" s="15" t="s">
        <v>174</v>
      </c>
      <c r="B9" s="12" t="s">
        <v>6</v>
      </c>
      <c r="C9" s="13">
        <v>7.3786</v>
      </c>
      <c r="D9" s="14">
        <v>12.898586204786099</v>
      </c>
    </row>
    <row r="10" spans="1:4" s="1" customFormat="1" ht="17.25" customHeight="1">
      <c r="A10" s="11" t="s">
        <v>175</v>
      </c>
      <c r="B10" s="12" t="s">
        <v>6</v>
      </c>
      <c r="C10" s="13">
        <v>2.4466</v>
      </c>
      <c r="D10" s="14">
        <v>-8.84840356171529</v>
      </c>
    </row>
    <row r="11" spans="1:4" s="1" customFormat="1" ht="17.25" customHeight="1">
      <c r="A11" s="15" t="s">
        <v>160</v>
      </c>
      <c r="B11" s="12" t="s">
        <v>6</v>
      </c>
      <c r="C11" s="13">
        <v>0.9668</v>
      </c>
      <c r="D11" s="14">
        <v>41.32436778248794</v>
      </c>
    </row>
    <row r="12" spans="1:4" s="1" customFormat="1" ht="17.25" customHeight="1">
      <c r="A12" s="15" t="s">
        <v>161</v>
      </c>
      <c r="B12" s="12" t="s">
        <v>6</v>
      </c>
      <c r="C12" s="13">
        <v>0.4929</v>
      </c>
      <c r="D12" s="14">
        <v>40.46736962097464</v>
      </c>
    </row>
    <row r="13" spans="1:4" s="1" customFormat="1" ht="17.25" customHeight="1">
      <c r="A13" s="15" t="s">
        <v>162</v>
      </c>
      <c r="B13" s="12" t="s">
        <v>6</v>
      </c>
      <c r="C13" s="13">
        <v>2.3917</v>
      </c>
      <c r="D13" s="14">
        <v>11.840074818798229</v>
      </c>
    </row>
    <row r="14" spans="1:4" s="1" customFormat="1" ht="17.25" customHeight="1">
      <c r="A14" s="15" t="s">
        <v>163</v>
      </c>
      <c r="B14" s="12" t="s">
        <v>6</v>
      </c>
      <c r="C14" s="13">
        <v>1.0806</v>
      </c>
      <c r="D14" s="14">
        <v>59.38053097345133</v>
      </c>
    </row>
    <row r="15" spans="1:4" s="1" customFormat="1" ht="17.25" customHeight="1">
      <c r="A15" s="15" t="s">
        <v>176</v>
      </c>
      <c r="B15" s="12" t="s">
        <v>177</v>
      </c>
      <c r="C15" s="17">
        <v>17699</v>
      </c>
      <c r="D15" s="14">
        <v>11.132738917493407</v>
      </c>
    </row>
    <row r="16" spans="1:4" s="1" customFormat="1" ht="17.25" customHeight="1">
      <c r="A16" s="11" t="s">
        <v>178</v>
      </c>
      <c r="B16" s="12" t="s">
        <v>177</v>
      </c>
      <c r="C16" s="17">
        <v>666</v>
      </c>
      <c r="D16" s="14">
        <v>21.311475409836063</v>
      </c>
    </row>
    <row r="17" spans="1:4" s="1" customFormat="1" ht="17.25" customHeight="1">
      <c r="A17" s="15" t="s">
        <v>179</v>
      </c>
      <c r="B17" s="12" t="s">
        <v>177</v>
      </c>
      <c r="C17" s="17">
        <v>83518</v>
      </c>
      <c r="D17" s="14">
        <v>13.586660863888586</v>
      </c>
    </row>
    <row r="18" spans="1:4" s="1" customFormat="1" ht="17.25" customHeight="1">
      <c r="A18" s="15" t="s">
        <v>178</v>
      </c>
      <c r="B18" s="12" t="s">
        <v>177</v>
      </c>
      <c r="C18" s="17">
        <v>2787</v>
      </c>
      <c r="D18" s="14">
        <v>-9.33636955107352</v>
      </c>
    </row>
    <row r="19" spans="1:4" s="1" customFormat="1" ht="17.25" customHeight="1">
      <c r="A19" s="15" t="s">
        <v>180</v>
      </c>
      <c r="B19" s="12" t="s">
        <v>177</v>
      </c>
      <c r="C19" s="17">
        <v>3453</v>
      </c>
      <c r="D19" s="14">
        <v>-4.692243996687828</v>
      </c>
    </row>
    <row r="20" spans="1:4" s="1" customFormat="1" ht="17.25" customHeight="1">
      <c r="A20" s="11" t="s">
        <v>175</v>
      </c>
      <c r="B20" s="12" t="s">
        <v>177</v>
      </c>
      <c r="C20" s="17">
        <v>220</v>
      </c>
      <c r="D20" s="14">
        <v>28.654970760233915</v>
      </c>
    </row>
    <row r="21" spans="1:4" s="1" customFormat="1" ht="17.25" customHeight="1">
      <c r="A21" s="15" t="s">
        <v>160</v>
      </c>
      <c r="B21" s="12" t="s">
        <v>177</v>
      </c>
      <c r="C21" s="17">
        <v>757</v>
      </c>
      <c r="D21" s="14">
        <v>14.523449319213313</v>
      </c>
    </row>
    <row r="22" spans="1:4" s="1" customFormat="1" ht="17.25" customHeight="1">
      <c r="A22" s="15" t="s">
        <v>161</v>
      </c>
      <c r="B22" s="12" t="s">
        <v>177</v>
      </c>
      <c r="C22" s="17">
        <v>190</v>
      </c>
      <c r="D22" s="14">
        <v>-50.520833333333336</v>
      </c>
    </row>
    <row r="23" spans="1:4" s="1" customFormat="1" ht="17.25" customHeight="1">
      <c r="A23" s="15" t="s">
        <v>162</v>
      </c>
      <c r="B23" s="12" t="s">
        <v>177</v>
      </c>
      <c r="C23" s="17">
        <v>1467</v>
      </c>
      <c r="D23" s="14">
        <v>-16.97792869269949</v>
      </c>
    </row>
    <row r="24" spans="1:4" s="1" customFormat="1" ht="17.25" customHeight="1">
      <c r="A24" s="19" t="s">
        <v>163</v>
      </c>
      <c r="B24" s="20" t="s">
        <v>177</v>
      </c>
      <c r="C24" s="21">
        <v>819</v>
      </c>
      <c r="D24" s="22">
        <v>27.96875</v>
      </c>
    </row>
    <row r="25" spans="1:4" s="1" customFormat="1" ht="17.25" customHeight="1">
      <c r="A25" s="23" t="s">
        <v>181</v>
      </c>
      <c r="B25" s="23"/>
      <c r="C25" s="23"/>
      <c r="D25" s="23"/>
    </row>
    <row r="26" spans="1:4" s="29" customFormat="1" ht="16.5" customHeight="1">
      <c r="A26" s="24">
        <v>14</v>
      </c>
      <c r="B26" s="24"/>
      <c r="C26" s="25"/>
      <c r="D26" s="25"/>
    </row>
    <row r="27" spans="1:4" s="29" customFormat="1" ht="14.25">
      <c r="A27" s="26"/>
      <c r="B27" s="26"/>
      <c r="C27" s="26"/>
      <c r="D27" s="26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F8" sqref="F8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2" t="s">
        <v>182</v>
      </c>
      <c r="B1" s="2"/>
      <c r="C1" s="2"/>
      <c r="D1" s="2"/>
    </row>
    <row r="2" spans="1:4" s="1" customFormat="1" ht="18" customHeight="1">
      <c r="A2" s="3" t="s">
        <v>1</v>
      </c>
      <c r="B2" s="4" t="s">
        <v>146</v>
      </c>
      <c r="C2" s="5" t="s">
        <v>3</v>
      </c>
      <c r="D2" s="6" t="s">
        <v>32</v>
      </c>
    </row>
    <row r="3" spans="1:4" s="1" customFormat="1" ht="18" customHeight="1">
      <c r="A3" s="7"/>
      <c r="B3" s="8"/>
      <c r="C3" s="9"/>
      <c r="D3" s="10"/>
    </row>
    <row r="4" spans="1:4" s="1" customFormat="1" ht="27.75" customHeight="1">
      <c r="A4" s="11" t="s">
        <v>183</v>
      </c>
      <c r="B4" s="12" t="s">
        <v>6</v>
      </c>
      <c r="C4" s="13">
        <v>108.84</v>
      </c>
      <c r="D4" s="14">
        <v>28.8</v>
      </c>
    </row>
    <row r="5" spans="1:4" s="1" customFormat="1" ht="27.75" customHeight="1">
      <c r="A5" s="11" t="s">
        <v>184</v>
      </c>
      <c r="B5" s="12" t="s">
        <v>185</v>
      </c>
      <c r="C5" s="13">
        <v>774.51</v>
      </c>
      <c r="D5" s="14">
        <v>29.4</v>
      </c>
    </row>
    <row r="6" spans="1:4" s="1" customFormat="1" ht="27.75" customHeight="1">
      <c r="A6" s="15" t="s">
        <v>186</v>
      </c>
      <c r="B6" s="12" t="s">
        <v>185</v>
      </c>
      <c r="C6" s="13">
        <v>36.87</v>
      </c>
      <c r="D6" s="14">
        <v>17.2</v>
      </c>
    </row>
    <row r="7" spans="1:4" s="1" customFormat="1" ht="27.75" customHeight="1">
      <c r="A7" s="15" t="s">
        <v>187</v>
      </c>
      <c r="B7" s="12" t="s">
        <v>185</v>
      </c>
      <c r="C7" s="13">
        <v>737.64</v>
      </c>
      <c r="D7" s="14">
        <v>30.1</v>
      </c>
    </row>
    <row r="8" spans="1:4" s="1" customFormat="1" ht="27.75" customHeight="1">
      <c r="A8" s="15" t="s">
        <v>188</v>
      </c>
      <c r="B8" s="12" t="s">
        <v>185</v>
      </c>
      <c r="C8" s="13">
        <v>11.73</v>
      </c>
      <c r="D8" s="14">
        <v>13.1</v>
      </c>
    </row>
    <row r="9" spans="1:4" s="1" customFormat="1" ht="27.75" customHeight="1">
      <c r="A9" s="15" t="s">
        <v>189</v>
      </c>
      <c r="B9" s="12" t="s">
        <v>185</v>
      </c>
      <c r="C9" s="13">
        <v>0.601</v>
      </c>
      <c r="D9" s="14">
        <v>13.6</v>
      </c>
    </row>
    <row r="10" spans="1:4" s="1" customFormat="1" ht="27.75" customHeight="1">
      <c r="A10" s="11" t="s">
        <v>190</v>
      </c>
      <c r="B10" s="12" t="s">
        <v>185</v>
      </c>
      <c r="C10" s="13">
        <v>2.9285</v>
      </c>
      <c r="D10" s="14">
        <v>16</v>
      </c>
    </row>
    <row r="11" spans="1:4" s="1" customFormat="1" ht="27.75" customHeight="1">
      <c r="A11" s="15" t="s">
        <v>191</v>
      </c>
      <c r="B11" s="12" t="s">
        <v>185</v>
      </c>
      <c r="C11" s="13">
        <v>7.8456</v>
      </c>
      <c r="D11" s="14">
        <v>12</v>
      </c>
    </row>
    <row r="12" spans="1:4" s="1" customFormat="1" ht="27.75" customHeight="1">
      <c r="A12" s="15" t="s">
        <v>192</v>
      </c>
      <c r="B12" s="12" t="s">
        <v>185</v>
      </c>
      <c r="C12" s="13">
        <v>0.3509</v>
      </c>
      <c r="D12" s="14">
        <v>11.3</v>
      </c>
    </row>
    <row r="13" spans="1:4" s="1" customFormat="1" ht="27.75" customHeight="1">
      <c r="A13" s="15" t="s">
        <v>193</v>
      </c>
      <c r="B13" s="12" t="s">
        <v>29</v>
      </c>
      <c r="C13" s="16">
        <v>48</v>
      </c>
      <c r="D13" s="14"/>
    </row>
    <row r="14" spans="1:5" s="1" customFormat="1" ht="27.75" customHeight="1">
      <c r="A14" s="15" t="s">
        <v>194</v>
      </c>
      <c r="B14" s="12" t="s">
        <v>195</v>
      </c>
      <c r="C14" s="17"/>
      <c r="D14" s="14"/>
      <c r="E14" s="18"/>
    </row>
    <row r="15" spans="1:4" s="1" customFormat="1" ht="27.75" customHeight="1">
      <c r="A15" s="11" t="s">
        <v>196</v>
      </c>
      <c r="B15" s="12" t="s">
        <v>195</v>
      </c>
      <c r="C15" s="17"/>
      <c r="D15" s="14"/>
    </row>
    <row r="16" spans="1:4" s="1" customFormat="1" ht="27.75" customHeight="1">
      <c r="A16" s="19" t="s">
        <v>197</v>
      </c>
      <c r="B16" s="20" t="s">
        <v>195</v>
      </c>
      <c r="C16" s="21"/>
      <c r="D16" s="22"/>
    </row>
    <row r="17" spans="1:4" s="1" customFormat="1" ht="27.75" customHeight="1">
      <c r="A17" s="23" t="s">
        <v>198</v>
      </c>
      <c r="B17" s="23"/>
      <c r="C17" s="23"/>
      <c r="D17" s="23"/>
    </row>
    <row r="18" spans="1:4" s="1" customFormat="1" ht="18" customHeight="1">
      <c r="A18" s="24">
        <v>15</v>
      </c>
      <c r="B18" s="24"/>
      <c r="C18" s="25"/>
      <c r="D18" s="25"/>
    </row>
    <row r="19" spans="1:4" s="1" customFormat="1" ht="14.25">
      <c r="A19" s="26"/>
      <c r="B19" s="26"/>
      <c r="C19" s="27"/>
      <c r="D19" s="27"/>
    </row>
    <row r="20" spans="3:4" ht="14.25">
      <c r="C20" s="28"/>
      <c r="D20" s="28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50" zoomScaleNormal="150" workbookViewId="0" topLeftCell="A1">
      <selection activeCell="F11" sqref="F11"/>
    </sheetView>
  </sheetViews>
  <sheetFormatPr defaultColWidth="9.00390625" defaultRowHeight="14.25"/>
  <cols>
    <col min="1" max="1" width="24.875" style="30" customWidth="1"/>
    <col min="2" max="2" width="7.625" style="30" customWidth="1"/>
    <col min="3" max="3" width="9.125" style="30" customWidth="1"/>
    <col min="4" max="4" width="7.125" style="30" customWidth="1"/>
    <col min="5" max="16384" width="9.00390625" style="30" customWidth="1"/>
  </cols>
  <sheetData>
    <row r="1" spans="1:4" ht="44.25" customHeight="1">
      <c r="A1" s="2" t="s">
        <v>0</v>
      </c>
      <c r="B1" s="2"/>
      <c r="C1" s="2"/>
      <c r="D1" s="2"/>
    </row>
    <row r="2" spans="1:4" ht="15.75" customHeight="1">
      <c r="A2" s="3" t="s">
        <v>1</v>
      </c>
      <c r="B2" s="4" t="s">
        <v>2</v>
      </c>
      <c r="C2" s="5" t="s">
        <v>3</v>
      </c>
      <c r="D2" s="6" t="s">
        <v>4</v>
      </c>
    </row>
    <row r="3" spans="1:4" ht="14.25" customHeight="1">
      <c r="A3" s="7"/>
      <c r="B3" s="8"/>
      <c r="C3" s="9"/>
      <c r="D3" s="10"/>
    </row>
    <row r="4" spans="1:5" ht="18" customHeight="1">
      <c r="A4" s="68" t="s">
        <v>5</v>
      </c>
      <c r="B4" s="49" t="s">
        <v>6</v>
      </c>
      <c r="C4" s="13">
        <v>234.4129673884341</v>
      </c>
      <c r="D4" s="14">
        <v>6.7605775228488945</v>
      </c>
      <c r="E4" s="79"/>
    </row>
    <row r="5" spans="1:4" ht="18" customHeight="1">
      <c r="A5" s="68" t="s">
        <v>7</v>
      </c>
      <c r="B5" s="49" t="s">
        <v>6</v>
      </c>
      <c r="C5" s="13">
        <v>16.118</v>
      </c>
      <c r="D5" s="14">
        <v>3.989889218461376</v>
      </c>
    </row>
    <row r="6" spans="1:4" ht="18" customHeight="1">
      <c r="A6" s="68" t="s">
        <v>8</v>
      </c>
      <c r="B6" s="49" t="s">
        <v>6</v>
      </c>
      <c r="C6" s="13">
        <v>116.6141573884341</v>
      </c>
      <c r="D6" s="14">
        <v>4.781661327655554</v>
      </c>
    </row>
    <row r="7" spans="1:4" ht="18" customHeight="1">
      <c r="A7" s="68" t="s">
        <v>9</v>
      </c>
      <c r="B7" s="49" t="s">
        <v>6</v>
      </c>
      <c r="C7" s="13">
        <v>109.6258</v>
      </c>
      <c r="D7" s="14">
        <v>4.884797030767047</v>
      </c>
    </row>
    <row r="8" spans="1:4" ht="18" customHeight="1">
      <c r="A8" s="68" t="s">
        <v>10</v>
      </c>
      <c r="B8" s="49" t="s">
        <v>6</v>
      </c>
      <c r="C8" s="13">
        <v>101.68081000000001</v>
      </c>
      <c r="D8" s="14">
        <v>9.880377670285226</v>
      </c>
    </row>
    <row r="9" spans="1:4" ht="18" customHeight="1">
      <c r="A9" s="15" t="s">
        <v>11</v>
      </c>
      <c r="B9" s="49" t="s">
        <v>6</v>
      </c>
      <c r="C9" s="13">
        <f>8!C4</f>
        <v>122.29</v>
      </c>
      <c r="D9" s="14">
        <f>8!D4</f>
        <v>4.2</v>
      </c>
    </row>
    <row r="10" spans="1:4" s="77" customFormat="1" ht="18" customHeight="1">
      <c r="A10" s="15" t="s">
        <v>12</v>
      </c>
      <c r="B10" s="58" t="s">
        <v>13</v>
      </c>
      <c r="C10" s="13">
        <v>33.91</v>
      </c>
      <c r="D10" s="14">
        <v>12.34</v>
      </c>
    </row>
    <row r="11" spans="1:4" s="77" customFormat="1" ht="18" customHeight="1">
      <c r="A11" s="15" t="s">
        <v>14</v>
      </c>
      <c r="B11" s="58" t="s">
        <v>13</v>
      </c>
      <c r="C11" s="13">
        <v>21.32</v>
      </c>
      <c r="D11" s="14">
        <v>9.64</v>
      </c>
    </row>
    <row r="12" spans="1:4" s="34" customFormat="1" ht="18" customHeight="1">
      <c r="A12" s="36" t="s">
        <v>15</v>
      </c>
      <c r="B12" s="69" t="s">
        <v>6</v>
      </c>
      <c r="C12" s="13"/>
      <c r="D12" s="14">
        <f>9!D4</f>
        <v>5.6</v>
      </c>
    </row>
    <row r="13" spans="1:4" ht="18" customHeight="1">
      <c r="A13" s="15" t="s">
        <v>16</v>
      </c>
      <c r="B13" s="49" t="s">
        <v>6</v>
      </c>
      <c r="C13" s="13">
        <f>'10'!C4</f>
        <v>248.58</v>
      </c>
      <c r="D13" s="14">
        <f>'10'!D4</f>
        <v>8.5</v>
      </c>
    </row>
    <row r="14" spans="1:4" ht="18" customHeight="1">
      <c r="A14" s="36" t="s">
        <v>17</v>
      </c>
      <c r="B14" s="49" t="s">
        <v>6</v>
      </c>
      <c r="C14" s="80">
        <v>77.7</v>
      </c>
      <c r="D14" s="81">
        <v>-8.3</v>
      </c>
    </row>
    <row r="15" spans="1:4" ht="18" customHeight="1">
      <c r="A15" s="36" t="s">
        <v>18</v>
      </c>
      <c r="B15" s="49" t="s">
        <v>6</v>
      </c>
      <c r="C15" s="80">
        <v>14</v>
      </c>
      <c r="D15" s="81">
        <v>-9.1</v>
      </c>
    </row>
    <row r="16" spans="1:4" s="78" customFormat="1" ht="18" customHeight="1">
      <c r="A16" s="36" t="s">
        <v>19</v>
      </c>
      <c r="B16" s="49" t="s">
        <v>6</v>
      </c>
      <c r="C16" s="80">
        <v>63.7</v>
      </c>
      <c r="D16" s="81">
        <v>-8.1</v>
      </c>
    </row>
    <row r="17" spans="1:4" ht="18" customHeight="1">
      <c r="A17" s="15" t="s">
        <v>20</v>
      </c>
      <c r="B17" s="49" t="s">
        <v>6</v>
      </c>
      <c r="C17" s="13">
        <f>'12'!C4</f>
        <v>17.2237</v>
      </c>
      <c r="D17" s="14">
        <f>'12'!D4</f>
        <v>9.51396925111589</v>
      </c>
    </row>
    <row r="18" spans="1:4" ht="18" customHeight="1">
      <c r="A18" s="15" t="s">
        <v>21</v>
      </c>
      <c r="B18" s="49" t="s">
        <v>6</v>
      </c>
      <c r="C18" s="80">
        <f>'12'!C15</f>
        <v>63.318</v>
      </c>
      <c r="D18" s="81">
        <f>'12'!D15</f>
        <v>6.68378513624853</v>
      </c>
    </row>
    <row r="19" spans="1:4" ht="18" customHeight="1">
      <c r="A19" s="15" t="s">
        <v>22</v>
      </c>
      <c r="B19" s="49" t="s">
        <v>6</v>
      </c>
      <c r="C19" s="80">
        <f>'13'!C4</f>
        <v>25.4458</v>
      </c>
      <c r="D19" s="81">
        <f>'13'!D4</f>
        <v>14.17994498714424</v>
      </c>
    </row>
    <row r="20" spans="1:4" ht="18" customHeight="1">
      <c r="A20" s="15" t="s">
        <v>23</v>
      </c>
      <c r="B20" s="49" t="s">
        <v>6</v>
      </c>
      <c r="C20" s="80">
        <f>'13'!C10</f>
        <v>11.1581</v>
      </c>
      <c r="D20" s="81">
        <f>'13'!D10</f>
        <v>0.3281901884620879</v>
      </c>
    </row>
    <row r="21" spans="1:4" ht="18" customHeight="1">
      <c r="A21" s="15" t="s">
        <v>24</v>
      </c>
      <c r="B21" s="49" t="s">
        <v>6</v>
      </c>
      <c r="C21" s="80">
        <f>'13'!C16</f>
        <v>12.9712</v>
      </c>
      <c r="D21" s="81">
        <f>'13'!D16</f>
        <v>19.62</v>
      </c>
    </row>
    <row r="22" spans="1:4" ht="18" customHeight="1">
      <c r="A22" s="15" t="s">
        <v>25</v>
      </c>
      <c r="B22" s="49" t="s">
        <v>6</v>
      </c>
      <c r="C22" s="80">
        <v>1248.3742</v>
      </c>
      <c r="D22" s="81">
        <v>1.88</v>
      </c>
    </row>
    <row r="23" spans="1:4" ht="18" customHeight="1">
      <c r="A23" s="15" t="s">
        <v>26</v>
      </c>
      <c r="B23" s="49" t="s">
        <v>6</v>
      </c>
      <c r="C23" s="80">
        <v>855.7297</v>
      </c>
      <c r="D23" s="81">
        <v>1.98</v>
      </c>
    </row>
    <row r="24" spans="1:4" ht="18" customHeight="1">
      <c r="A24" s="15" t="s">
        <v>27</v>
      </c>
      <c r="B24" s="49" t="s">
        <v>6</v>
      </c>
      <c r="C24" s="80">
        <v>413.8404</v>
      </c>
      <c r="D24" s="81">
        <v>13.68</v>
      </c>
    </row>
    <row r="25" spans="1:4" ht="18" customHeight="1">
      <c r="A25" s="19" t="s">
        <v>28</v>
      </c>
      <c r="B25" s="9" t="s">
        <v>29</v>
      </c>
      <c r="C25" s="82">
        <f>'11'!D4</f>
        <v>102.08245127</v>
      </c>
      <c r="D25" s="22">
        <f>C25-100</f>
        <v>2.082451270000007</v>
      </c>
    </row>
    <row r="26" spans="1:4" ht="20.25" customHeight="1">
      <c r="A26" s="83" t="s">
        <v>30</v>
      </c>
      <c r="B26" s="72"/>
      <c r="C26" s="72"/>
      <c r="D26" s="72"/>
    </row>
    <row r="27" spans="1:4" ht="15.75" customHeight="1">
      <c r="A27" s="73">
        <v>1</v>
      </c>
      <c r="B27" s="73"/>
      <c r="C27" s="73"/>
      <c r="D27" s="73"/>
    </row>
  </sheetData>
  <sheetProtection/>
  <mergeCells count="7">
    <mergeCell ref="A1:D1"/>
    <mergeCell ref="A26:D26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C4" sqref="C4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2" t="s">
        <v>31</v>
      </c>
      <c r="B1" s="2"/>
      <c r="C1" s="2"/>
      <c r="D1" s="2"/>
    </row>
    <row r="2" spans="1:4" s="1" customFormat="1" ht="16.5" customHeight="1">
      <c r="A2" s="3" t="s">
        <v>1</v>
      </c>
      <c r="B2" s="4" t="s">
        <v>2</v>
      </c>
      <c r="C2" s="5" t="str">
        <f>1!C2:C3</f>
        <v>1-5月</v>
      </c>
      <c r="D2" s="6" t="s">
        <v>32</v>
      </c>
    </row>
    <row r="3" spans="1:4" s="1" customFormat="1" ht="16.5" customHeight="1">
      <c r="A3" s="7"/>
      <c r="B3" s="8"/>
      <c r="C3" s="9"/>
      <c r="D3" s="10"/>
    </row>
    <row r="4" spans="1:5" s="1" customFormat="1" ht="23.25" customHeight="1">
      <c r="A4" s="11" t="str">
        <f>1!A4</f>
        <v>生产总值(GDP)（1季度）</v>
      </c>
      <c r="B4" s="49" t="s">
        <v>6</v>
      </c>
      <c r="C4" s="13">
        <v>54.557716000000006</v>
      </c>
      <c r="D4" s="14">
        <v>7.326010014189022</v>
      </c>
      <c r="E4" s="76"/>
    </row>
    <row r="5" spans="1:4" s="30" customFormat="1" ht="23.25" customHeight="1">
      <c r="A5" s="68" t="s">
        <v>7</v>
      </c>
      <c r="B5" s="49" t="s">
        <v>6</v>
      </c>
      <c r="C5" s="13">
        <v>0.9507</v>
      </c>
      <c r="D5" s="14">
        <v>4.72329973381409</v>
      </c>
    </row>
    <row r="6" spans="1:4" s="30" customFormat="1" ht="23.25" customHeight="1">
      <c r="A6" s="68" t="s">
        <v>8</v>
      </c>
      <c r="B6" s="49" t="s">
        <v>6</v>
      </c>
      <c r="C6" s="13">
        <v>22.6443</v>
      </c>
      <c r="D6" s="14">
        <v>7.086325302780372</v>
      </c>
    </row>
    <row r="7" spans="1:4" s="30" customFormat="1" ht="23.25" customHeight="1">
      <c r="A7" s="68" t="s">
        <v>9</v>
      </c>
      <c r="B7" s="49" t="s">
        <v>6</v>
      </c>
      <c r="C7" s="13">
        <v>18.8392</v>
      </c>
      <c r="D7" s="14">
        <v>8.09514697632157</v>
      </c>
    </row>
    <row r="8" spans="1:4" s="30" customFormat="1" ht="23.25" customHeight="1">
      <c r="A8" s="68" t="s">
        <v>10</v>
      </c>
      <c r="B8" s="49" t="s">
        <v>6</v>
      </c>
      <c r="C8" s="13">
        <v>30.962716000000004</v>
      </c>
      <c r="D8" s="14">
        <v>7.594180608704848</v>
      </c>
    </row>
    <row r="9" spans="1:4" s="1" customFormat="1" ht="23.25" customHeight="1">
      <c r="A9" s="15" t="s">
        <v>11</v>
      </c>
      <c r="B9" s="49" t="s">
        <v>6</v>
      </c>
      <c r="C9" s="13">
        <f>8!C5</f>
        <v>18.69</v>
      </c>
      <c r="D9" s="14">
        <f>8!D5</f>
        <v>4.3</v>
      </c>
    </row>
    <row r="10" spans="1:4" s="34" customFormat="1" ht="23.25" customHeight="1">
      <c r="A10" s="36" t="s">
        <v>33</v>
      </c>
      <c r="B10" s="69" t="s">
        <v>6</v>
      </c>
      <c r="C10" s="13">
        <f>8!C11</f>
        <v>139.94</v>
      </c>
      <c r="D10" s="14">
        <f>8!D11</f>
        <v>28.1</v>
      </c>
    </row>
    <row r="11" spans="1:4" s="1" customFormat="1" ht="23.25" customHeight="1">
      <c r="A11" s="15" t="s">
        <v>34</v>
      </c>
      <c r="B11" s="49" t="s">
        <v>35</v>
      </c>
      <c r="C11" s="17">
        <f>8!C17</f>
        <v>123</v>
      </c>
      <c r="D11" s="14"/>
    </row>
    <row r="12" spans="1:4" s="1" customFormat="1" ht="23.25" customHeight="1">
      <c r="A12" s="36" t="s">
        <v>36</v>
      </c>
      <c r="B12" s="71" t="s">
        <v>13</v>
      </c>
      <c r="C12" s="13">
        <v>6.38</v>
      </c>
      <c r="D12" s="14">
        <v>9.71</v>
      </c>
    </row>
    <row r="13" spans="1:4" s="1" customFormat="1" ht="23.25" customHeight="1">
      <c r="A13" s="36" t="s">
        <v>15</v>
      </c>
      <c r="B13" s="49" t="s">
        <v>6</v>
      </c>
      <c r="C13" s="13"/>
      <c r="D13" s="14">
        <f>9!D5</f>
        <v>1.8</v>
      </c>
    </row>
    <row r="14" spans="1:4" s="1" customFormat="1" ht="23.25" customHeight="1">
      <c r="A14" s="15" t="s">
        <v>16</v>
      </c>
      <c r="B14" s="49" t="s">
        <v>6</v>
      </c>
      <c r="C14" s="13">
        <f>'10'!C5</f>
        <v>70.48023649620141</v>
      </c>
      <c r="D14" s="14">
        <f>'10'!D5</f>
        <v>9.8</v>
      </c>
    </row>
    <row r="15" spans="1:4" s="1" customFormat="1" ht="23.25" customHeight="1">
      <c r="A15" s="15" t="s">
        <v>20</v>
      </c>
      <c r="B15" s="49" t="s">
        <v>6</v>
      </c>
      <c r="C15" s="13">
        <f>'12'!C11</f>
        <v>1.5113</v>
      </c>
      <c r="D15" s="14">
        <f>'12'!D11</f>
        <v>8.81272949816402</v>
      </c>
    </row>
    <row r="16" spans="1:4" s="1" customFormat="1" ht="23.25" customHeight="1">
      <c r="A16" s="15" t="s">
        <v>21</v>
      </c>
      <c r="B16" s="49" t="s">
        <v>6</v>
      </c>
      <c r="C16" s="13">
        <f>'12'!C17</f>
        <v>6.292</v>
      </c>
      <c r="D16" s="14">
        <f>'12'!D17</f>
        <v>9.74099590128194</v>
      </c>
    </row>
    <row r="17" spans="1:4" s="1" customFormat="1" ht="23.25" customHeight="1">
      <c r="A17" s="15" t="s">
        <v>22</v>
      </c>
      <c r="B17" s="49" t="s">
        <v>6</v>
      </c>
      <c r="C17" s="13">
        <f>'13'!C6</f>
        <v>7.6209</v>
      </c>
      <c r="D17" s="14">
        <f>'13'!D6</f>
        <v>17.822853697376345</v>
      </c>
    </row>
    <row r="18" spans="1:4" s="1" customFormat="1" ht="23.25" customHeight="1">
      <c r="A18" s="15" t="s">
        <v>23</v>
      </c>
      <c r="B18" s="49" t="s">
        <v>6</v>
      </c>
      <c r="C18" s="13">
        <f>'13'!C12</f>
        <v>1.5349</v>
      </c>
      <c r="D18" s="14">
        <f>'13'!D12</f>
        <v>-23.262673732626737</v>
      </c>
    </row>
    <row r="19" spans="1:4" s="1" customFormat="1" ht="23.25" customHeight="1">
      <c r="A19" s="19" t="s">
        <v>24</v>
      </c>
      <c r="B19" s="9" t="s">
        <v>6</v>
      </c>
      <c r="C19" s="31">
        <f>'13'!C18</f>
        <v>4.9051</v>
      </c>
      <c r="D19" s="22">
        <f>'13'!D18</f>
        <v>11.27</v>
      </c>
    </row>
    <row r="20" spans="1:4" s="1" customFormat="1" ht="12.75" customHeight="1">
      <c r="A20" s="72" t="s">
        <v>37</v>
      </c>
      <c r="B20" s="72"/>
      <c r="C20" s="72"/>
      <c r="D20" s="72"/>
    </row>
    <row r="21" spans="1:4" s="35" customFormat="1" ht="16.5" customHeight="1">
      <c r="A21" s="73">
        <v>2</v>
      </c>
      <c r="B21" s="73"/>
      <c r="C21" s="73"/>
      <c r="D21" s="73"/>
    </row>
    <row r="22" spans="1:4" s="75" customFormat="1" ht="14.25">
      <c r="A22" s="74"/>
      <c r="B22" s="74"/>
      <c r="C22" s="74"/>
      <c r="D22" s="7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C4" sqref="C4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2" t="s">
        <v>38</v>
      </c>
      <c r="B1" s="2"/>
      <c r="C1" s="2"/>
      <c r="D1" s="2"/>
    </row>
    <row r="2" spans="1:4" s="1" customFormat="1" ht="16.5" customHeight="1">
      <c r="A2" s="3" t="s">
        <v>1</v>
      </c>
      <c r="B2" s="4" t="s">
        <v>2</v>
      </c>
      <c r="C2" s="5" t="str">
        <f>2!C2:C3</f>
        <v>1-5月</v>
      </c>
      <c r="D2" s="6" t="s">
        <v>32</v>
      </c>
    </row>
    <row r="3" spans="1:4" s="1" customFormat="1" ht="16.5" customHeight="1">
      <c r="A3" s="7"/>
      <c r="B3" s="8"/>
      <c r="C3" s="9"/>
      <c r="D3" s="10"/>
    </row>
    <row r="4" spans="1:5" s="1" customFormat="1" ht="23.25" customHeight="1">
      <c r="A4" s="11" t="str">
        <f>1!A4</f>
        <v>生产总值(GDP)（1季度）</v>
      </c>
      <c r="B4" s="49" t="s">
        <v>6</v>
      </c>
      <c r="C4" s="13">
        <v>25.7324</v>
      </c>
      <c r="D4" s="14">
        <v>0.16477377765988788</v>
      </c>
      <c r="E4" s="18"/>
    </row>
    <row r="5" spans="1:4" s="30" customFormat="1" ht="23.25" customHeight="1">
      <c r="A5" s="68" t="s">
        <v>7</v>
      </c>
      <c r="B5" s="49" t="s">
        <v>6</v>
      </c>
      <c r="C5" s="13">
        <v>0.032</v>
      </c>
      <c r="D5" s="14">
        <v>-21.930213910659326</v>
      </c>
    </row>
    <row r="6" spans="1:4" s="30" customFormat="1" ht="23.25" customHeight="1">
      <c r="A6" s="68" t="s">
        <v>8</v>
      </c>
      <c r="B6" s="49" t="s">
        <v>6</v>
      </c>
      <c r="C6" s="13">
        <v>16.7266</v>
      </c>
      <c r="D6" s="14">
        <v>-3.2970588235294085</v>
      </c>
    </row>
    <row r="7" spans="1:4" s="30" customFormat="1" ht="23.25" customHeight="1">
      <c r="A7" s="68" t="s">
        <v>9</v>
      </c>
      <c r="B7" s="49" t="s">
        <v>6</v>
      </c>
      <c r="C7" s="13">
        <v>16.4145</v>
      </c>
      <c r="D7" s="14">
        <v>-3.394552454743286</v>
      </c>
    </row>
    <row r="8" spans="1:4" s="30" customFormat="1" ht="23.25" customHeight="1">
      <c r="A8" s="68" t="s">
        <v>10</v>
      </c>
      <c r="B8" s="49" t="s">
        <v>6</v>
      </c>
      <c r="C8" s="13">
        <v>8.9738</v>
      </c>
      <c r="D8" s="14">
        <v>7.7764301838655125</v>
      </c>
    </row>
    <row r="9" spans="1:4" s="1" customFormat="1" ht="23.25" customHeight="1">
      <c r="A9" s="15" t="s">
        <v>11</v>
      </c>
      <c r="B9" s="49" t="s">
        <v>6</v>
      </c>
      <c r="C9" s="13">
        <f>8!C6</f>
        <v>18.61</v>
      </c>
      <c r="D9" s="14">
        <f>8!D6</f>
        <v>-9.4</v>
      </c>
    </row>
    <row r="10" spans="1:4" s="34" customFormat="1" ht="23.25" customHeight="1">
      <c r="A10" s="36" t="s">
        <v>33</v>
      </c>
      <c r="B10" s="69" t="s">
        <v>6</v>
      </c>
      <c r="C10" s="13">
        <f>8!C12</f>
        <v>67.55</v>
      </c>
      <c r="D10" s="14">
        <f>8!D12</f>
        <v>-9.1</v>
      </c>
    </row>
    <row r="11" spans="1:4" s="1" customFormat="1" ht="23.25" customHeight="1">
      <c r="A11" s="15" t="s">
        <v>34</v>
      </c>
      <c r="B11" s="49" t="s">
        <v>35</v>
      </c>
      <c r="C11" s="70">
        <f>8!C18</f>
        <v>132</v>
      </c>
      <c r="D11" s="14"/>
    </row>
    <row r="12" spans="1:4" s="1" customFormat="1" ht="23.25" customHeight="1">
      <c r="A12" s="36" t="s">
        <v>39</v>
      </c>
      <c r="B12" s="71" t="s">
        <v>13</v>
      </c>
      <c r="C12" s="13">
        <v>2.25</v>
      </c>
      <c r="D12" s="14">
        <v>1.68</v>
      </c>
    </row>
    <row r="13" spans="1:4" s="1" customFormat="1" ht="23.25" customHeight="1">
      <c r="A13" s="36" t="s">
        <v>15</v>
      </c>
      <c r="B13" s="49" t="s">
        <v>6</v>
      </c>
      <c r="C13" s="13"/>
      <c r="D13" s="14">
        <f>9!D6</f>
        <v>0.2</v>
      </c>
    </row>
    <row r="14" spans="1:4" s="1" customFormat="1" ht="23.25" customHeight="1">
      <c r="A14" s="15" t="s">
        <v>16</v>
      </c>
      <c r="B14" s="49" t="s">
        <v>6</v>
      </c>
      <c r="C14" s="13">
        <f>'10'!C6</f>
        <v>30.88342264</v>
      </c>
      <c r="D14" s="14">
        <f>'10'!D6</f>
        <v>5.4</v>
      </c>
    </row>
    <row r="15" spans="1:4" s="1" customFormat="1" ht="23.25" customHeight="1">
      <c r="A15" s="15" t="s">
        <v>20</v>
      </c>
      <c r="B15" s="49" t="s">
        <v>6</v>
      </c>
      <c r="C15" s="13">
        <f>'12'!C12</f>
        <v>1.1087</v>
      </c>
      <c r="D15" s="14">
        <f>'12'!D12</f>
        <v>8.5896180215475</v>
      </c>
    </row>
    <row r="16" spans="1:4" s="1" customFormat="1" ht="23.25" customHeight="1">
      <c r="A16" s="15" t="s">
        <v>21</v>
      </c>
      <c r="B16" s="49" t="s">
        <v>6</v>
      </c>
      <c r="C16" s="13">
        <f>'12'!C18</f>
        <v>2.0788</v>
      </c>
      <c r="D16" s="14">
        <f>'12'!D18</f>
        <v>0.033684615754776</v>
      </c>
    </row>
    <row r="17" spans="1:4" s="1" customFormat="1" ht="23.25" customHeight="1">
      <c r="A17" s="15" t="s">
        <v>22</v>
      </c>
      <c r="B17" s="49" t="s">
        <v>6</v>
      </c>
      <c r="C17" s="13">
        <f>'13'!C7</f>
        <v>1.5472</v>
      </c>
      <c r="D17" s="14">
        <f>'13'!D7</f>
        <v>12.482733551435828</v>
      </c>
    </row>
    <row r="18" spans="1:4" s="1" customFormat="1" ht="23.25" customHeight="1">
      <c r="A18" s="15" t="s">
        <v>23</v>
      </c>
      <c r="B18" s="49" t="s">
        <v>6</v>
      </c>
      <c r="C18" s="13">
        <f>'13'!C13</f>
        <v>1.0711</v>
      </c>
      <c r="D18" s="14">
        <f>'13'!D13</f>
        <v>7.496989160979524</v>
      </c>
    </row>
    <row r="19" spans="1:4" s="1" customFormat="1" ht="23.25" customHeight="1">
      <c r="A19" s="19" t="s">
        <v>24</v>
      </c>
      <c r="B19" s="9" t="s">
        <v>6</v>
      </c>
      <c r="C19" s="31">
        <f>'13'!C19</f>
        <v>0.7936</v>
      </c>
      <c r="D19" s="22">
        <f>'13'!D19</f>
        <v>7.72</v>
      </c>
    </row>
    <row r="20" spans="1:4" s="1" customFormat="1" ht="12.75" customHeight="1">
      <c r="A20" s="72" t="s">
        <v>37</v>
      </c>
      <c r="B20" s="72"/>
      <c r="C20" s="72"/>
      <c r="D20" s="72"/>
    </row>
    <row r="21" spans="1:4" s="35" customFormat="1" ht="16.5" customHeight="1">
      <c r="A21" s="73">
        <v>3</v>
      </c>
      <c r="B21" s="73"/>
      <c r="C21" s="73"/>
      <c r="D21" s="73"/>
    </row>
    <row r="22" spans="1:4" ht="14.25">
      <c r="A22" s="74"/>
      <c r="B22" s="74"/>
      <c r="C22" s="74"/>
      <c r="D22" s="7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C4" sqref="C4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2" t="s">
        <v>40</v>
      </c>
      <c r="B1" s="2"/>
      <c r="C1" s="2"/>
      <c r="D1" s="2"/>
    </row>
    <row r="2" spans="1:4" s="1" customFormat="1" ht="16.5" customHeight="1">
      <c r="A2" s="3" t="s">
        <v>1</v>
      </c>
      <c r="B2" s="4" t="s">
        <v>2</v>
      </c>
      <c r="C2" s="5" t="str">
        <f>3!C2:C3</f>
        <v>1-5月</v>
      </c>
      <c r="D2" s="6" t="s">
        <v>41</v>
      </c>
    </row>
    <row r="3" spans="1:4" s="1" customFormat="1" ht="16.5" customHeight="1">
      <c r="A3" s="7"/>
      <c r="B3" s="8"/>
      <c r="C3" s="9"/>
      <c r="D3" s="10"/>
    </row>
    <row r="4" spans="1:5" s="1" customFormat="1" ht="23.25" customHeight="1">
      <c r="A4" s="11" t="str">
        <f>1!A4</f>
        <v>生产总值(GDP)（1季度）</v>
      </c>
      <c r="B4" s="49" t="s">
        <v>6</v>
      </c>
      <c r="C4" s="13">
        <v>112.3757</v>
      </c>
      <c r="D4" s="14">
        <v>7.022804128825189</v>
      </c>
      <c r="E4" s="18"/>
    </row>
    <row r="5" spans="1:4" s="30" customFormat="1" ht="23.25" customHeight="1">
      <c r="A5" s="68" t="s">
        <v>7</v>
      </c>
      <c r="B5" s="49" t="s">
        <v>6</v>
      </c>
      <c r="C5" s="13">
        <v>4.2992</v>
      </c>
      <c r="D5" s="14">
        <v>2.632504299735161</v>
      </c>
    </row>
    <row r="6" spans="1:4" s="30" customFormat="1" ht="23.25" customHeight="1">
      <c r="A6" s="68" t="s">
        <v>8</v>
      </c>
      <c r="B6" s="49" t="s">
        <v>6</v>
      </c>
      <c r="C6" s="13">
        <v>65.5428</v>
      </c>
      <c r="D6" s="14">
        <v>6.133765231331512</v>
      </c>
    </row>
    <row r="7" spans="1:4" s="30" customFormat="1" ht="23.25" customHeight="1">
      <c r="A7" s="68" t="s">
        <v>9</v>
      </c>
      <c r="B7" s="49" t="s">
        <v>6</v>
      </c>
      <c r="C7" s="13">
        <v>63.5331</v>
      </c>
      <c r="D7" s="14">
        <v>6.221000930687555</v>
      </c>
    </row>
    <row r="8" spans="1:4" s="30" customFormat="1" ht="23.25" customHeight="1">
      <c r="A8" s="68" t="s">
        <v>10</v>
      </c>
      <c r="B8" s="49" t="s">
        <v>6</v>
      </c>
      <c r="C8" s="13">
        <v>42.5337</v>
      </c>
      <c r="D8" s="14">
        <v>8.88109983834331</v>
      </c>
    </row>
    <row r="9" spans="1:4" s="1" customFormat="1" ht="23.25" customHeight="1">
      <c r="A9" s="15" t="s">
        <v>11</v>
      </c>
      <c r="B9" s="49" t="s">
        <v>6</v>
      </c>
      <c r="C9" s="13">
        <f>8!C7</f>
        <v>57.7</v>
      </c>
      <c r="D9" s="14">
        <f>8!D7</f>
        <v>7.2</v>
      </c>
    </row>
    <row r="10" spans="1:4" s="34" customFormat="1" ht="23.25" customHeight="1">
      <c r="A10" s="36" t="s">
        <v>33</v>
      </c>
      <c r="B10" s="69" t="s">
        <v>6</v>
      </c>
      <c r="C10" s="13">
        <f>8!C13</f>
        <v>217</v>
      </c>
      <c r="D10" s="14">
        <f>8!D13</f>
        <v>5.9</v>
      </c>
    </row>
    <row r="11" spans="1:4" s="1" customFormat="1" ht="23.25" customHeight="1">
      <c r="A11" s="15" t="s">
        <v>34</v>
      </c>
      <c r="B11" s="49" t="s">
        <v>35</v>
      </c>
      <c r="C11" s="70">
        <f>8!C19</f>
        <v>532</v>
      </c>
      <c r="D11" s="14"/>
    </row>
    <row r="12" spans="1:5" s="1" customFormat="1" ht="23.25" customHeight="1">
      <c r="A12" s="36" t="s">
        <v>42</v>
      </c>
      <c r="B12" s="71" t="s">
        <v>13</v>
      </c>
      <c r="C12" s="13">
        <v>18.32</v>
      </c>
      <c r="D12" s="14">
        <v>8.01</v>
      </c>
      <c r="E12" s="54"/>
    </row>
    <row r="13" spans="1:5" s="1" customFormat="1" ht="23.25" customHeight="1">
      <c r="A13" s="36" t="s">
        <v>15</v>
      </c>
      <c r="B13" s="49" t="s">
        <v>6</v>
      </c>
      <c r="C13" s="13"/>
      <c r="D13" s="14">
        <f>9!D7</f>
        <v>2.6</v>
      </c>
      <c r="E13" s="54"/>
    </row>
    <row r="14" spans="1:5" s="1" customFormat="1" ht="23.25" customHeight="1">
      <c r="A14" s="15" t="s">
        <v>16</v>
      </c>
      <c r="B14" s="49" t="s">
        <v>6</v>
      </c>
      <c r="C14" s="13">
        <f>'10'!C7</f>
        <v>90.68936674893666</v>
      </c>
      <c r="D14" s="14">
        <f>'10'!D7</f>
        <v>9.76</v>
      </c>
      <c r="E14" s="54"/>
    </row>
    <row r="15" spans="1:5" s="1" customFormat="1" ht="23.25" customHeight="1">
      <c r="A15" s="15" t="s">
        <v>20</v>
      </c>
      <c r="B15" s="49" t="s">
        <v>6</v>
      </c>
      <c r="C15" s="13">
        <f>'12'!C13</f>
        <v>4.4262</v>
      </c>
      <c r="D15" s="14">
        <f>'12'!D13</f>
        <v>6.11334867663982</v>
      </c>
      <c r="E15" s="54"/>
    </row>
    <row r="16" spans="1:5" s="1" customFormat="1" ht="23.25" customHeight="1">
      <c r="A16" s="15" t="s">
        <v>21</v>
      </c>
      <c r="B16" s="49" t="s">
        <v>6</v>
      </c>
      <c r="C16" s="13">
        <f>'12'!C19</f>
        <v>19.9267</v>
      </c>
      <c r="D16" s="14">
        <f>'12'!D19</f>
        <v>8.81593246069582</v>
      </c>
      <c r="E16" s="54"/>
    </row>
    <row r="17" spans="1:5" s="1" customFormat="1" ht="23.25" customHeight="1">
      <c r="A17" s="15" t="s">
        <v>22</v>
      </c>
      <c r="B17" s="49" t="s">
        <v>6</v>
      </c>
      <c r="C17" s="13">
        <f>'13'!C8</f>
        <v>6.8085</v>
      </c>
      <c r="D17" s="14">
        <f>'13'!D8</f>
        <v>13.42395921835174</v>
      </c>
      <c r="E17" s="54"/>
    </row>
    <row r="18" spans="1:5" s="1" customFormat="1" ht="23.25" customHeight="1">
      <c r="A18" s="15" t="s">
        <v>23</v>
      </c>
      <c r="B18" s="49" t="s">
        <v>6</v>
      </c>
      <c r="C18" s="13">
        <f>'13'!C14</f>
        <v>4.1281</v>
      </c>
      <c r="D18" s="14">
        <f>'13'!D14</f>
        <v>-2.8179292810395964</v>
      </c>
      <c r="E18" s="54"/>
    </row>
    <row r="19" spans="1:5" s="1" customFormat="1" ht="23.25" customHeight="1">
      <c r="A19" s="19" t="s">
        <v>24</v>
      </c>
      <c r="B19" s="9" t="s">
        <v>6</v>
      </c>
      <c r="C19" s="31">
        <f>'13'!C20</f>
        <v>3.3371</v>
      </c>
      <c r="D19" s="22">
        <f>'13'!D20</f>
        <v>18.6</v>
      </c>
      <c r="E19" s="54"/>
    </row>
    <row r="20" spans="1:5" s="1" customFormat="1" ht="12.75" customHeight="1">
      <c r="A20" s="72" t="s">
        <v>37</v>
      </c>
      <c r="B20" s="72"/>
      <c r="C20" s="72"/>
      <c r="D20" s="72"/>
      <c r="E20" s="54"/>
    </row>
    <row r="21" spans="1:4" s="35" customFormat="1" ht="16.5" customHeight="1">
      <c r="A21" s="73">
        <v>4</v>
      </c>
      <c r="B21" s="73"/>
      <c r="C21" s="73"/>
      <c r="D21" s="73"/>
    </row>
    <row r="22" spans="1:4" ht="14.25">
      <c r="A22" s="74"/>
      <c r="B22" s="74"/>
      <c r="C22" s="74"/>
      <c r="D22" s="7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C4" sqref="C4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2" t="s">
        <v>43</v>
      </c>
      <c r="B1" s="2"/>
      <c r="C1" s="2"/>
      <c r="D1" s="2"/>
    </row>
    <row r="2" spans="1:4" s="1" customFormat="1" ht="16.5" customHeight="1">
      <c r="A2" s="3" t="s">
        <v>1</v>
      </c>
      <c r="B2" s="4" t="s">
        <v>2</v>
      </c>
      <c r="C2" s="5" t="str">
        <f>4!C2:C3</f>
        <v>1-5月</v>
      </c>
      <c r="D2" s="6" t="s">
        <v>41</v>
      </c>
    </row>
    <row r="3" spans="1:4" s="1" customFormat="1" ht="16.5" customHeight="1">
      <c r="A3" s="7"/>
      <c r="B3" s="8"/>
      <c r="C3" s="9"/>
      <c r="D3" s="10"/>
    </row>
    <row r="4" spans="1:5" s="1" customFormat="1" ht="23.25" customHeight="1">
      <c r="A4" s="11" t="str">
        <f>1!A4</f>
        <v>生产总值(GDP)（1季度）</v>
      </c>
      <c r="B4" s="49" t="s">
        <v>6</v>
      </c>
      <c r="C4" s="13">
        <v>52.7319</v>
      </c>
      <c r="D4" s="14">
        <v>7.469874295622025</v>
      </c>
      <c r="E4" s="18"/>
    </row>
    <row r="5" spans="1:4" s="30" customFormat="1" ht="23.25" customHeight="1">
      <c r="A5" s="68" t="s">
        <v>7</v>
      </c>
      <c r="B5" s="49" t="s">
        <v>6</v>
      </c>
      <c r="C5" s="13">
        <v>10.4218</v>
      </c>
      <c r="D5" s="14">
        <v>5.131695715879014</v>
      </c>
    </row>
    <row r="6" spans="1:4" s="30" customFormat="1" ht="23.25" customHeight="1">
      <c r="A6" s="68" t="s">
        <v>8</v>
      </c>
      <c r="B6" s="49" t="s">
        <v>6</v>
      </c>
      <c r="C6" s="13">
        <v>17.8565</v>
      </c>
      <c r="D6" s="14">
        <v>8.267187615549588</v>
      </c>
    </row>
    <row r="7" spans="1:4" s="30" customFormat="1" ht="23.25" customHeight="1">
      <c r="A7" s="68" t="s">
        <v>9</v>
      </c>
      <c r="B7" s="49" t="s">
        <v>6</v>
      </c>
      <c r="C7" s="13">
        <v>17.0406</v>
      </c>
      <c r="D7" s="14">
        <v>8.291851566017106</v>
      </c>
    </row>
    <row r="8" spans="1:4" s="30" customFormat="1" ht="23.25" customHeight="1">
      <c r="A8" s="68" t="s">
        <v>10</v>
      </c>
      <c r="B8" s="49" t="s">
        <v>6</v>
      </c>
      <c r="C8" s="13">
        <v>24.4536</v>
      </c>
      <c r="D8" s="14">
        <v>7.876548791879734</v>
      </c>
    </row>
    <row r="9" spans="1:4" s="1" customFormat="1" ht="23.25" customHeight="1">
      <c r="A9" s="15" t="s">
        <v>11</v>
      </c>
      <c r="B9" s="49" t="s">
        <v>6</v>
      </c>
      <c r="C9" s="13">
        <f>8!C8</f>
        <v>25.95</v>
      </c>
      <c r="D9" s="14">
        <f>8!D8</f>
        <v>12.1</v>
      </c>
    </row>
    <row r="10" spans="1:4" s="34" customFormat="1" ht="23.25" customHeight="1">
      <c r="A10" s="36" t="s">
        <v>33</v>
      </c>
      <c r="B10" s="69" t="s">
        <v>6</v>
      </c>
      <c r="C10" s="13">
        <f>8!C14</f>
        <v>80.78</v>
      </c>
      <c r="D10" s="14">
        <f>8!D14</f>
        <v>6.5</v>
      </c>
    </row>
    <row r="11" spans="1:4" s="1" customFormat="1" ht="23.25" customHeight="1">
      <c r="A11" s="15" t="s">
        <v>34</v>
      </c>
      <c r="B11" s="49" t="s">
        <v>35</v>
      </c>
      <c r="C11" s="70">
        <f>8!C20</f>
        <v>120</v>
      </c>
      <c r="D11" s="14"/>
    </row>
    <row r="12" spans="1:5" s="1" customFormat="1" ht="23.25" customHeight="1">
      <c r="A12" s="36" t="s">
        <v>44</v>
      </c>
      <c r="B12" s="71" t="s">
        <v>13</v>
      </c>
      <c r="C12" s="13">
        <v>5.15</v>
      </c>
      <c r="D12" s="14">
        <v>16.38</v>
      </c>
      <c r="E12" s="54"/>
    </row>
    <row r="13" spans="1:5" s="1" customFormat="1" ht="23.25" customHeight="1">
      <c r="A13" s="36" t="s">
        <v>15</v>
      </c>
      <c r="B13" s="49" t="s">
        <v>6</v>
      </c>
      <c r="C13" s="13"/>
      <c r="D13" s="14">
        <f>9!D8</f>
        <v>35</v>
      </c>
      <c r="E13" s="54"/>
    </row>
    <row r="14" spans="1:5" s="1" customFormat="1" ht="23.25" customHeight="1">
      <c r="A14" s="15" t="s">
        <v>16</v>
      </c>
      <c r="B14" s="49" t="s">
        <v>6</v>
      </c>
      <c r="C14" s="13">
        <f>'10'!C8</f>
        <v>53.60918832797924</v>
      </c>
      <c r="D14" s="14">
        <f>'10'!D8</f>
        <v>9.9</v>
      </c>
      <c r="E14" s="54"/>
    </row>
    <row r="15" spans="1:5" s="1" customFormat="1" ht="23.25" customHeight="1">
      <c r="A15" s="15" t="s">
        <v>20</v>
      </c>
      <c r="B15" s="49" t="s">
        <v>6</v>
      </c>
      <c r="C15" s="13">
        <f>'12'!C14</f>
        <v>3.1812</v>
      </c>
      <c r="D15" s="14">
        <f>'12'!D14</f>
        <v>11.203551578285</v>
      </c>
      <c r="E15" s="54"/>
    </row>
    <row r="16" spans="1:5" s="1" customFormat="1" ht="23.25" customHeight="1">
      <c r="A16" s="15" t="s">
        <v>21</v>
      </c>
      <c r="B16" s="49" t="s">
        <v>6</v>
      </c>
      <c r="C16" s="13">
        <f>'12'!C20</f>
        <v>22.217</v>
      </c>
      <c r="D16" s="14">
        <f>'12'!D20</f>
        <v>-0.176579215772613</v>
      </c>
      <c r="E16" s="54"/>
    </row>
    <row r="17" spans="1:5" s="1" customFormat="1" ht="23.25" customHeight="1">
      <c r="A17" s="15" t="s">
        <v>22</v>
      </c>
      <c r="B17" s="49" t="s">
        <v>6</v>
      </c>
      <c r="C17" s="13">
        <f>'13'!C9</f>
        <v>5.32</v>
      </c>
      <c r="D17" s="14">
        <f>'13'!D9</f>
        <v>13.974762731109536</v>
      </c>
      <c r="E17" s="54"/>
    </row>
    <row r="18" spans="1:5" s="1" customFormat="1" ht="23.25" customHeight="1">
      <c r="A18" s="15" t="s">
        <v>23</v>
      </c>
      <c r="B18" s="49" t="s">
        <v>6</v>
      </c>
      <c r="C18" s="13">
        <f>'13'!C15</f>
        <v>2.9697</v>
      </c>
      <c r="D18" s="14">
        <f>'13'!D15</f>
        <v>13.481600366846266</v>
      </c>
      <c r="E18" s="54"/>
    </row>
    <row r="19" spans="1:5" s="1" customFormat="1" ht="23.25" customHeight="1">
      <c r="A19" s="19" t="s">
        <v>24</v>
      </c>
      <c r="B19" s="9" t="s">
        <v>6</v>
      </c>
      <c r="C19" s="31">
        <f>'13'!C21</f>
        <v>1.6737</v>
      </c>
      <c r="D19" s="22">
        <f>'13'!D21</f>
        <v>29.32</v>
      </c>
      <c r="E19" s="54"/>
    </row>
    <row r="20" spans="1:5" s="1" customFormat="1" ht="16.5" customHeight="1">
      <c r="A20" s="72" t="s">
        <v>37</v>
      </c>
      <c r="B20" s="72"/>
      <c r="C20" s="72"/>
      <c r="D20" s="72"/>
      <c r="E20" s="54"/>
    </row>
    <row r="21" spans="1:4" s="35" customFormat="1" ht="16.5" customHeight="1">
      <c r="A21" s="73">
        <v>5</v>
      </c>
      <c r="B21" s="73"/>
      <c r="C21" s="73"/>
      <c r="D21" s="73"/>
    </row>
    <row r="22" spans="1:4" ht="14.25">
      <c r="A22" s="74"/>
      <c r="B22" s="74"/>
      <c r="C22" s="74"/>
      <c r="D22" s="7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">
      <selection activeCell="H11" sqref="H11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2" t="s">
        <v>45</v>
      </c>
      <c r="B1" s="2"/>
      <c r="C1" s="2"/>
      <c r="D1" s="2"/>
    </row>
    <row r="2" spans="1:4" s="1" customFormat="1" ht="18" customHeight="1">
      <c r="A2" s="3" t="s">
        <v>1</v>
      </c>
      <c r="B2" s="4" t="s">
        <v>2</v>
      </c>
      <c r="C2" s="5" t="s">
        <v>3</v>
      </c>
      <c r="D2" s="6" t="s">
        <v>46</v>
      </c>
    </row>
    <row r="3" spans="1:4" s="1" customFormat="1" ht="13.5" customHeight="1">
      <c r="A3" s="7"/>
      <c r="B3" s="8"/>
      <c r="C3" s="9"/>
      <c r="D3" s="10"/>
    </row>
    <row r="4" spans="1:4" s="1" customFormat="1" ht="16.5" customHeight="1">
      <c r="A4" s="11" t="s">
        <v>47</v>
      </c>
      <c r="B4" s="49" t="s">
        <v>6</v>
      </c>
      <c r="C4" s="13">
        <v>122.29</v>
      </c>
      <c r="D4" s="14">
        <v>4.2</v>
      </c>
    </row>
    <row r="5" spans="1:4" s="1" customFormat="1" ht="16.5" customHeight="1">
      <c r="A5" s="15" t="s">
        <v>48</v>
      </c>
      <c r="B5" s="49" t="s">
        <v>6</v>
      </c>
      <c r="C5" s="13">
        <v>21.61</v>
      </c>
      <c r="D5" s="14">
        <v>21.6</v>
      </c>
    </row>
    <row r="6" spans="1:5" s="1" customFormat="1" ht="16.5" customHeight="1">
      <c r="A6" s="15" t="s">
        <v>49</v>
      </c>
      <c r="B6" s="49" t="s">
        <v>6</v>
      </c>
      <c r="C6" s="13">
        <v>86.69</v>
      </c>
      <c r="D6" s="14">
        <v>2.8</v>
      </c>
      <c r="E6" s="65"/>
    </row>
    <row r="7" spans="1:5" s="1" customFormat="1" ht="16.5" customHeight="1">
      <c r="A7" s="15" t="s">
        <v>50</v>
      </c>
      <c r="B7" s="49" t="s">
        <v>6</v>
      </c>
      <c r="C7" s="13">
        <v>25.16</v>
      </c>
      <c r="D7" s="14">
        <v>8.8</v>
      </c>
      <c r="E7" s="65"/>
    </row>
    <row r="8" spans="1:5" s="1" customFormat="1" ht="16.5" customHeight="1">
      <c r="A8" s="15" t="s">
        <v>51</v>
      </c>
      <c r="B8" s="49" t="s">
        <v>6</v>
      </c>
      <c r="C8" s="13">
        <v>10.56</v>
      </c>
      <c r="D8" s="14">
        <v>16.9</v>
      </c>
      <c r="E8" s="65"/>
    </row>
    <row r="9" spans="1:4" s="1" customFormat="1" ht="16.5" customHeight="1">
      <c r="A9" s="15" t="s">
        <v>52</v>
      </c>
      <c r="B9" s="49" t="s">
        <v>6</v>
      </c>
      <c r="C9" s="13">
        <v>64.51</v>
      </c>
      <c r="D9" s="14">
        <v>-1.4</v>
      </c>
    </row>
    <row r="10" spans="1:4" s="1" customFormat="1" ht="16.5" customHeight="1">
      <c r="A10" s="15" t="s">
        <v>53</v>
      </c>
      <c r="B10" s="49" t="s">
        <v>6</v>
      </c>
      <c r="C10" s="13">
        <v>57.78</v>
      </c>
      <c r="D10" s="14">
        <v>11.4</v>
      </c>
    </row>
    <row r="11" spans="1:4" s="1" customFormat="1" ht="16.5" customHeight="1">
      <c r="A11" s="15" t="s">
        <v>54</v>
      </c>
      <c r="B11" s="49" t="s">
        <v>6</v>
      </c>
      <c r="C11" s="13">
        <v>0.42</v>
      </c>
      <c r="D11" s="14">
        <v>3</v>
      </c>
    </row>
    <row r="12" spans="1:4" s="1" customFormat="1" ht="16.5" customHeight="1">
      <c r="A12" s="15" t="s">
        <v>55</v>
      </c>
      <c r="B12" s="49" t="s">
        <v>6</v>
      </c>
      <c r="C12" s="13">
        <v>87.37</v>
      </c>
      <c r="D12" s="14">
        <v>8.2</v>
      </c>
    </row>
    <row r="13" spans="1:4" s="1" customFormat="1" ht="16.5" customHeight="1">
      <c r="A13" s="11" t="s">
        <v>56</v>
      </c>
      <c r="B13" s="49" t="s">
        <v>6</v>
      </c>
      <c r="C13" s="13">
        <v>16.28</v>
      </c>
      <c r="D13" s="14">
        <v>-9.7</v>
      </c>
    </row>
    <row r="14" spans="1:4" s="1" customFormat="1" ht="16.5" customHeight="1">
      <c r="A14" s="15" t="s">
        <v>57</v>
      </c>
      <c r="B14" s="49" t="s">
        <v>6</v>
      </c>
      <c r="C14" s="13">
        <v>37.15</v>
      </c>
      <c r="D14" s="14">
        <v>-4.6</v>
      </c>
    </row>
    <row r="15" spans="1:4" s="1" customFormat="1" ht="16.5" customHeight="1">
      <c r="A15" s="15" t="s">
        <v>58</v>
      </c>
      <c r="B15" s="49" t="s">
        <v>6</v>
      </c>
      <c r="C15" s="13">
        <v>10.28</v>
      </c>
      <c r="D15" s="14">
        <v>3.2</v>
      </c>
    </row>
    <row r="16" spans="1:4" s="1" customFormat="1" ht="16.5" customHeight="1">
      <c r="A16" s="15" t="s">
        <v>59</v>
      </c>
      <c r="B16" s="49" t="s">
        <v>6</v>
      </c>
      <c r="C16" s="13">
        <v>3.2</v>
      </c>
      <c r="D16" s="14">
        <v>-14.1</v>
      </c>
    </row>
    <row r="17" spans="1:4" s="1" customFormat="1" ht="16.5" customHeight="1">
      <c r="A17" s="15" t="s">
        <v>60</v>
      </c>
      <c r="B17" s="49" t="s">
        <v>6</v>
      </c>
      <c r="C17" s="13">
        <v>6.85</v>
      </c>
      <c r="D17" s="14">
        <v>10.6</v>
      </c>
    </row>
    <row r="18" spans="1:4" s="1" customFormat="1" ht="16.5" customHeight="1">
      <c r="A18" s="66" t="s">
        <v>61</v>
      </c>
      <c r="B18" s="49" t="s">
        <v>6</v>
      </c>
      <c r="C18" s="13">
        <v>5.37</v>
      </c>
      <c r="D18" s="14">
        <v>5.5</v>
      </c>
    </row>
    <row r="19" spans="1:4" s="1" customFormat="1" ht="16.5" customHeight="1">
      <c r="A19" s="15" t="s">
        <v>62</v>
      </c>
      <c r="B19" s="49" t="s">
        <v>6</v>
      </c>
      <c r="C19" s="13">
        <v>9.21</v>
      </c>
      <c r="D19" s="14">
        <v>17.9</v>
      </c>
    </row>
    <row r="20" spans="1:4" s="1" customFormat="1" ht="16.5" customHeight="1">
      <c r="A20" s="15" t="s">
        <v>63</v>
      </c>
      <c r="B20" s="49" t="s">
        <v>6</v>
      </c>
      <c r="C20" s="13">
        <v>7.98</v>
      </c>
      <c r="D20" s="14">
        <v>-0.3</v>
      </c>
    </row>
    <row r="21" spans="1:4" s="1" customFormat="1" ht="16.5" customHeight="1">
      <c r="A21" s="15" t="s">
        <v>64</v>
      </c>
      <c r="B21" s="49" t="s">
        <v>6</v>
      </c>
      <c r="C21" s="13">
        <v>1.82</v>
      </c>
      <c r="D21" s="14">
        <v>2.3</v>
      </c>
    </row>
    <row r="22" spans="1:4" s="1" customFormat="1" ht="16.5" customHeight="1">
      <c r="A22" s="15" t="s">
        <v>65</v>
      </c>
      <c r="B22" s="49" t="s">
        <v>6</v>
      </c>
      <c r="C22" s="13">
        <v>5.97</v>
      </c>
      <c r="D22" s="14">
        <v>1.1</v>
      </c>
    </row>
    <row r="23" spans="1:4" s="1" customFormat="1" ht="16.5" customHeight="1">
      <c r="A23" s="15" t="s">
        <v>66</v>
      </c>
      <c r="B23" s="49" t="s">
        <v>6</v>
      </c>
      <c r="C23" s="13">
        <v>20.97</v>
      </c>
      <c r="D23" s="14">
        <v>22.4</v>
      </c>
    </row>
    <row r="24" spans="1:4" s="1" customFormat="1" ht="16.5" customHeight="1">
      <c r="A24" s="15" t="s">
        <v>67</v>
      </c>
      <c r="B24" s="49" t="s">
        <v>6</v>
      </c>
      <c r="C24" s="13">
        <v>510</v>
      </c>
      <c r="D24" s="14">
        <v>8.5</v>
      </c>
    </row>
    <row r="25" spans="1:4" s="1" customFormat="1" ht="16.5" customHeight="1">
      <c r="A25" s="15" t="s">
        <v>68</v>
      </c>
      <c r="B25" s="49" t="s">
        <v>6</v>
      </c>
      <c r="C25" s="13">
        <v>70</v>
      </c>
      <c r="D25" s="14">
        <v>-6.2</v>
      </c>
    </row>
    <row r="26" spans="1:4" s="1" customFormat="1" ht="16.5" customHeight="1">
      <c r="A26" s="15" t="s">
        <v>69</v>
      </c>
      <c r="B26" s="49" t="s">
        <v>6</v>
      </c>
      <c r="C26" s="13">
        <v>440</v>
      </c>
      <c r="D26" s="14">
        <v>11.3</v>
      </c>
    </row>
    <row r="27" spans="1:4" s="1" customFormat="1" ht="16.5" customHeight="1">
      <c r="A27" s="19" t="s">
        <v>70</v>
      </c>
      <c r="B27" s="9" t="s">
        <v>29</v>
      </c>
      <c r="C27" s="57">
        <v>97.76</v>
      </c>
      <c r="D27" s="22">
        <v>0.3</v>
      </c>
    </row>
    <row r="28" spans="1:4" ht="18" customHeight="1">
      <c r="A28" s="67">
        <v>6</v>
      </c>
      <c r="B28" s="67"/>
      <c r="C28" s="67"/>
      <c r="D28" s="67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workbookViewId="0" topLeftCell="A1">
      <selection activeCell="G5" sqref="G5:H5"/>
    </sheetView>
  </sheetViews>
  <sheetFormatPr defaultColWidth="9.00390625" defaultRowHeight="14.25"/>
  <cols>
    <col min="1" max="1" width="23.125" style="64" customWidth="1"/>
    <col min="2" max="2" width="7.625" style="64" customWidth="1"/>
    <col min="3" max="3" width="9.125" style="64" customWidth="1"/>
    <col min="4" max="4" width="7.125" style="64" customWidth="1"/>
    <col min="5" max="16384" width="9.00390625" style="64" customWidth="1"/>
  </cols>
  <sheetData>
    <row r="1" spans="1:4" ht="54" customHeight="1">
      <c r="A1" s="2" t="s">
        <v>71</v>
      </c>
      <c r="B1" s="2"/>
      <c r="C1" s="2"/>
      <c r="D1" s="2"/>
    </row>
    <row r="2" spans="1:4" s="54" customFormat="1" ht="16.5" customHeight="1">
      <c r="A2" s="3" t="s">
        <v>1</v>
      </c>
      <c r="B2" s="4" t="s">
        <v>2</v>
      </c>
      <c r="C2" s="5" t="s">
        <v>72</v>
      </c>
      <c r="D2" s="6" t="s">
        <v>46</v>
      </c>
    </row>
    <row r="3" spans="1:4" s="54" customFormat="1" ht="16.5" customHeight="1">
      <c r="A3" s="7"/>
      <c r="B3" s="8"/>
      <c r="C3" s="9"/>
      <c r="D3" s="10"/>
    </row>
    <row r="4" spans="1:4" s="54" customFormat="1" ht="32.25" customHeight="1">
      <c r="A4" s="15" t="s">
        <v>73</v>
      </c>
      <c r="B4" s="49" t="s">
        <v>35</v>
      </c>
      <c r="C4" s="17">
        <v>921</v>
      </c>
      <c r="D4" s="14"/>
    </row>
    <row r="5" spans="1:4" s="54" customFormat="1" ht="32.25" customHeight="1">
      <c r="A5" s="15" t="s">
        <v>74</v>
      </c>
      <c r="B5" s="49" t="s">
        <v>6</v>
      </c>
      <c r="C5" s="13">
        <v>722.34</v>
      </c>
      <c r="D5" s="14">
        <v>3</v>
      </c>
    </row>
    <row r="6" spans="1:4" s="54" customFormat="1" ht="32.25" customHeight="1">
      <c r="A6" s="15" t="s">
        <v>75</v>
      </c>
      <c r="B6" s="49" t="s">
        <v>6</v>
      </c>
      <c r="C6" s="13">
        <v>243.6</v>
      </c>
      <c r="D6" s="14">
        <v>-0.3</v>
      </c>
    </row>
    <row r="7" spans="1:4" s="54" customFormat="1" ht="32.25" customHeight="1">
      <c r="A7" s="15" t="s">
        <v>76</v>
      </c>
      <c r="B7" s="49" t="s">
        <v>6</v>
      </c>
      <c r="C7" s="13">
        <v>380.99</v>
      </c>
      <c r="D7" s="14">
        <v>8.4</v>
      </c>
    </row>
    <row r="8" spans="1:4" s="54" customFormat="1" ht="32.25" customHeight="1">
      <c r="A8" s="15" t="s">
        <v>77</v>
      </c>
      <c r="B8" s="49" t="s">
        <v>6</v>
      </c>
      <c r="C8" s="13">
        <v>327.83</v>
      </c>
      <c r="D8" s="14">
        <v>9.1</v>
      </c>
    </row>
    <row r="9" spans="1:4" s="54" customFormat="1" ht="32.25" customHeight="1">
      <c r="A9" s="15" t="s">
        <v>78</v>
      </c>
      <c r="B9" s="49" t="s">
        <v>6</v>
      </c>
      <c r="C9" s="13">
        <v>8.02</v>
      </c>
      <c r="D9" s="14">
        <v>6.1</v>
      </c>
    </row>
    <row r="10" spans="1:4" s="54" customFormat="1" ht="32.25" customHeight="1">
      <c r="A10" s="15" t="s">
        <v>79</v>
      </c>
      <c r="B10" s="49" t="s">
        <v>6</v>
      </c>
      <c r="C10" s="13">
        <v>14.67</v>
      </c>
      <c r="D10" s="14">
        <v>7.9</v>
      </c>
    </row>
    <row r="11" spans="1:4" s="54" customFormat="1" ht="32.25" customHeight="1">
      <c r="A11" s="15" t="s">
        <v>80</v>
      </c>
      <c r="B11" s="49" t="s">
        <v>6</v>
      </c>
      <c r="C11" s="13">
        <v>2.71</v>
      </c>
      <c r="D11" s="14">
        <v>-0.6</v>
      </c>
    </row>
    <row r="12" spans="1:4" s="54" customFormat="1" ht="32.25" customHeight="1">
      <c r="A12" s="15" t="s">
        <v>81</v>
      </c>
      <c r="B12" s="49" t="s">
        <v>6</v>
      </c>
      <c r="C12" s="13">
        <v>27.61</v>
      </c>
      <c r="D12" s="14">
        <v>6.6</v>
      </c>
    </row>
    <row r="13" spans="1:4" s="54" customFormat="1" ht="32.25" customHeight="1">
      <c r="A13" s="15" t="s">
        <v>82</v>
      </c>
      <c r="B13" s="49" t="s">
        <v>6</v>
      </c>
      <c r="C13" s="13">
        <v>22.19</v>
      </c>
      <c r="D13" s="14">
        <v>16.7</v>
      </c>
    </row>
    <row r="14" spans="1:4" s="54" customFormat="1" ht="32.25" customHeight="1">
      <c r="A14" s="19" t="s">
        <v>83</v>
      </c>
      <c r="B14" s="9" t="s">
        <v>6</v>
      </c>
      <c r="C14" s="31">
        <v>89.5</v>
      </c>
      <c r="D14" s="22">
        <v>-9.3</v>
      </c>
    </row>
    <row r="15" spans="1:4" s="63" customFormat="1" ht="16.5" customHeight="1">
      <c r="A15" s="24">
        <v>7</v>
      </c>
      <c r="B15" s="24"/>
      <c r="C15" s="25"/>
      <c r="D15" s="25"/>
    </row>
    <row r="16" spans="1:4" s="63" customFormat="1" ht="14.25">
      <c r="A16" s="26"/>
      <c r="B16" s="26"/>
      <c r="C16" s="26"/>
      <c r="D16" s="26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G20" sqref="G20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2" t="s">
        <v>84</v>
      </c>
      <c r="B1" s="2"/>
      <c r="C1" s="2"/>
      <c r="D1" s="2"/>
    </row>
    <row r="2" spans="1:4" s="1" customFormat="1" ht="21" customHeight="1">
      <c r="A2" s="3" t="s">
        <v>1</v>
      </c>
      <c r="B2" s="4" t="s">
        <v>2</v>
      </c>
      <c r="C2" s="5" t="s">
        <v>3</v>
      </c>
      <c r="D2" s="6" t="s">
        <v>32</v>
      </c>
    </row>
    <row r="3" spans="1:4" s="1" customFormat="1" ht="21" customHeight="1">
      <c r="A3" s="7"/>
      <c r="B3" s="8"/>
      <c r="C3" s="9"/>
      <c r="D3" s="10"/>
    </row>
    <row r="4" spans="1:4" s="1" customFormat="1" ht="22.5" customHeight="1">
      <c r="A4" s="11" t="s">
        <v>11</v>
      </c>
      <c r="B4" s="12" t="s">
        <v>6</v>
      </c>
      <c r="C4" s="13">
        <v>122.29</v>
      </c>
      <c r="D4" s="14">
        <v>4.2</v>
      </c>
    </row>
    <row r="5" spans="1:4" s="1" customFormat="1" ht="22.5" customHeight="1">
      <c r="A5" s="15" t="s">
        <v>85</v>
      </c>
      <c r="B5" s="12" t="s">
        <v>6</v>
      </c>
      <c r="C5" s="13">
        <v>18.69</v>
      </c>
      <c r="D5" s="14">
        <v>4.3</v>
      </c>
    </row>
    <row r="6" spans="1:4" s="1" customFormat="1" ht="22.5" customHeight="1">
      <c r="A6" s="15" t="s">
        <v>86</v>
      </c>
      <c r="B6" s="12" t="s">
        <v>6</v>
      </c>
      <c r="C6" s="13">
        <v>18.61</v>
      </c>
      <c r="D6" s="14">
        <v>-9.4</v>
      </c>
    </row>
    <row r="7" spans="1:4" s="1" customFormat="1" ht="22.5" customHeight="1">
      <c r="A7" s="15" t="s">
        <v>87</v>
      </c>
      <c r="B7" s="12" t="s">
        <v>6</v>
      </c>
      <c r="C7" s="13">
        <v>57.7</v>
      </c>
      <c r="D7" s="14">
        <v>7.2</v>
      </c>
    </row>
    <row r="8" spans="1:4" s="1" customFormat="1" ht="22.5" customHeight="1">
      <c r="A8" s="15" t="s">
        <v>88</v>
      </c>
      <c r="B8" s="12" t="s">
        <v>6</v>
      </c>
      <c r="C8" s="13">
        <v>25.95</v>
      </c>
      <c r="D8" s="14">
        <v>12.1</v>
      </c>
    </row>
    <row r="9" spans="1:4" s="1" customFormat="1" ht="22.5" customHeight="1">
      <c r="A9" s="15" t="s">
        <v>89</v>
      </c>
      <c r="B9" s="12" t="s">
        <v>6</v>
      </c>
      <c r="C9" s="13">
        <v>1.13</v>
      </c>
      <c r="D9" s="14">
        <v>-18</v>
      </c>
    </row>
    <row r="10" spans="1:4" s="1" customFormat="1" ht="22.5" customHeight="1">
      <c r="A10" s="11" t="s">
        <v>90</v>
      </c>
      <c r="B10" s="12" t="s">
        <v>6</v>
      </c>
      <c r="C10" s="13">
        <v>510</v>
      </c>
      <c r="D10" s="14">
        <v>8.5</v>
      </c>
    </row>
    <row r="11" spans="1:4" s="1" customFormat="1" ht="22.5" customHeight="1">
      <c r="A11" s="15" t="s">
        <v>85</v>
      </c>
      <c r="B11" s="12" t="s">
        <v>6</v>
      </c>
      <c r="C11" s="13">
        <v>139.94</v>
      </c>
      <c r="D11" s="14">
        <v>28.1</v>
      </c>
    </row>
    <row r="12" spans="1:4" s="1" customFormat="1" ht="22.5" customHeight="1">
      <c r="A12" s="15" t="s">
        <v>86</v>
      </c>
      <c r="B12" s="12" t="s">
        <v>6</v>
      </c>
      <c r="C12" s="13">
        <v>67.55</v>
      </c>
      <c r="D12" s="14">
        <v>-9.1</v>
      </c>
    </row>
    <row r="13" spans="1:4" s="1" customFormat="1" ht="22.5" customHeight="1">
      <c r="A13" s="15" t="s">
        <v>87</v>
      </c>
      <c r="B13" s="12" t="s">
        <v>6</v>
      </c>
      <c r="C13" s="13">
        <v>217</v>
      </c>
      <c r="D13" s="14">
        <v>5.9</v>
      </c>
    </row>
    <row r="14" spans="1:4" s="1" customFormat="1" ht="22.5" customHeight="1">
      <c r="A14" s="15" t="s">
        <v>88</v>
      </c>
      <c r="B14" s="12" t="s">
        <v>6</v>
      </c>
      <c r="C14" s="13">
        <v>80.78</v>
      </c>
      <c r="D14" s="14">
        <v>6.5</v>
      </c>
    </row>
    <row r="15" spans="1:4" s="1" customFormat="1" ht="22.5" customHeight="1">
      <c r="A15" s="15" t="s">
        <v>89</v>
      </c>
      <c r="B15" s="12" t="s">
        <v>6</v>
      </c>
      <c r="C15" s="13">
        <v>4.74</v>
      </c>
      <c r="D15" s="14">
        <v>-18.4</v>
      </c>
    </row>
    <row r="16" spans="1:4" s="1" customFormat="1" ht="22.5" customHeight="1">
      <c r="A16" s="55" t="s">
        <v>34</v>
      </c>
      <c r="B16" s="58" t="s">
        <v>35</v>
      </c>
      <c r="C16" s="59">
        <v>921</v>
      </c>
      <c r="D16" s="14"/>
    </row>
    <row r="17" spans="1:4" s="1" customFormat="1" ht="22.5" customHeight="1">
      <c r="A17" s="15" t="s">
        <v>85</v>
      </c>
      <c r="B17" s="58" t="s">
        <v>35</v>
      </c>
      <c r="C17" s="59">
        <v>123</v>
      </c>
      <c r="D17" s="14"/>
    </row>
    <row r="18" spans="1:4" s="1" customFormat="1" ht="22.5" customHeight="1">
      <c r="A18" s="15" t="s">
        <v>86</v>
      </c>
      <c r="B18" s="58" t="s">
        <v>35</v>
      </c>
      <c r="C18" s="59">
        <v>132</v>
      </c>
      <c r="D18" s="14"/>
    </row>
    <row r="19" spans="1:4" s="1" customFormat="1" ht="22.5" customHeight="1">
      <c r="A19" s="15" t="s">
        <v>87</v>
      </c>
      <c r="B19" s="58" t="s">
        <v>35</v>
      </c>
      <c r="C19" s="59">
        <v>532</v>
      </c>
      <c r="D19" s="14"/>
    </row>
    <row r="20" spans="1:4" s="1" customFormat="1" ht="22.5" customHeight="1">
      <c r="A20" s="15" t="s">
        <v>88</v>
      </c>
      <c r="B20" s="58" t="s">
        <v>35</v>
      </c>
      <c r="C20" s="59">
        <v>120</v>
      </c>
      <c r="D20" s="14"/>
    </row>
    <row r="21" spans="1:4" s="1" customFormat="1" ht="22.5" customHeight="1">
      <c r="A21" s="15" t="s">
        <v>89</v>
      </c>
      <c r="B21" s="60" t="s">
        <v>35</v>
      </c>
      <c r="C21" s="59">
        <v>14</v>
      </c>
      <c r="D21" s="14"/>
    </row>
    <row r="22" spans="1:4" s="1" customFormat="1" ht="16.5" customHeight="1">
      <c r="A22" s="61">
        <v>8</v>
      </c>
      <c r="B22" s="61"/>
      <c r="C22" s="62"/>
      <c r="D22" s="62"/>
    </row>
    <row r="23" spans="1:4" s="1" customFormat="1" ht="16.5" customHeight="1">
      <c r="A23" s="26"/>
      <c r="B23" s="26"/>
      <c r="C23" s="26"/>
      <c r="D23" s="26"/>
    </row>
    <row r="24" spans="1:4" s="1" customFormat="1" ht="16.5" customHeight="1">
      <c r="A24"/>
      <c r="B24"/>
      <c r="C24"/>
      <c r="D24"/>
    </row>
    <row r="25" spans="1:4" s="1" customFormat="1" ht="16.5" customHeight="1">
      <c r="A25"/>
      <c r="B25"/>
      <c r="C25"/>
      <c r="D25"/>
    </row>
    <row r="26" spans="1:4" s="1" customFormat="1" ht="16.5" customHeight="1">
      <c r="A26"/>
      <c r="B26"/>
      <c r="C26"/>
      <c r="D26"/>
    </row>
    <row r="27" spans="1:4" s="1" customFormat="1" ht="16.5" customHeight="1">
      <c r="A27"/>
      <c r="B27"/>
      <c r="C27"/>
      <c r="D27"/>
    </row>
    <row r="28" spans="1:4" s="35" customFormat="1" ht="16.5" customHeight="1">
      <c r="A28"/>
      <c r="B28"/>
      <c r="C28"/>
      <c r="D28"/>
    </row>
    <row r="29" spans="1:4" s="35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2018-06-28T08:59:39Z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