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811" firstSheet="1" activeTab="19"/>
  </bookViews>
  <sheets>
    <sheet name="OOESLY" sheetId="1" state="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</sheets>
  <externalReferences>
    <externalReference r:id="rId30"/>
  </externalReferences>
  <definedNames>
    <definedName name="_Fill" hidden="1">'[1]eqpmad2'!#REF!</definedName>
    <definedName name="_Order1" hidden="1">255</definedName>
    <definedName name="_Order2" hidden="1">255</definedName>
    <definedName name="dss" hidden="1">#REF!</definedName>
    <definedName name="_xlnm.Print_Area" localSheetId="1">'1'!$A$1:$D$27</definedName>
    <definedName name="_xlnm.Print_Area" localSheetId="2">'2'!$A$1:$D$21</definedName>
    <definedName name="_xlnm.Print_Area" localSheetId="3">'3'!$A$1:$D$21</definedName>
    <definedName name="_xlnm.Print_Area" localSheetId="4">'4'!$A$1:$D$21</definedName>
    <definedName name="_xlnm.Print_Area" localSheetId="5">'5'!$A$1:$D$21</definedName>
    <definedName name="_xlnm.Print_Area" localSheetId="7">'7'!$A$1:$D$15</definedName>
  </definedNames>
  <calcPr fullCalcOnLoad="1"/>
</workbook>
</file>

<file path=xl/comments2.xml><?xml version="1.0" encoding="utf-8"?>
<comments xmlns="http://schemas.openxmlformats.org/spreadsheetml/2006/main">
  <authors>
    <author>wph</author>
  </authors>
  <commentList>
    <comment ref="A10" authorId="0">
      <text>
        <r>
          <rPr>
            <b/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<sst xmlns="http://schemas.openxmlformats.org/spreadsheetml/2006/main" count="962" uniqueCount="281">
  <si>
    <t>潮州市主要经济指标</t>
  </si>
  <si>
    <t>指  标  名  称</t>
  </si>
  <si>
    <t>计算        单位</t>
  </si>
  <si>
    <t>1- 6 月</t>
  </si>
  <si>
    <t>同 比     增长%</t>
  </si>
  <si>
    <t>生产总值(GDP)(上半年）</t>
  </si>
  <si>
    <t>亿元</t>
  </si>
  <si>
    <t xml:space="preserve">其中：第一产业增加值 </t>
  </si>
  <si>
    <t xml:space="preserve">      第二产业增加值 </t>
  </si>
  <si>
    <t xml:space="preserve">        #工业增加值</t>
  </si>
  <si>
    <t xml:space="preserve">      第三产业增加值 </t>
  </si>
  <si>
    <t>规模以上工业增加值</t>
  </si>
  <si>
    <t>全社会用电量</t>
  </si>
  <si>
    <t>亿千瓦时</t>
  </si>
  <si>
    <t xml:space="preserve">  #工业用电量</t>
  </si>
  <si>
    <t>固定资产投资总额</t>
  </si>
  <si>
    <t>社会消费品零售总额</t>
  </si>
  <si>
    <t>进出口总额</t>
  </si>
  <si>
    <t xml:space="preserve">  #进口总额</t>
  </si>
  <si>
    <t xml:space="preserve">   出口总额</t>
  </si>
  <si>
    <t>一般公共预算收入</t>
  </si>
  <si>
    <t>一般公共预算支出</t>
  </si>
  <si>
    <t>国税国内税收收入</t>
  </si>
  <si>
    <t xml:space="preserve">  #工业增值税</t>
  </si>
  <si>
    <t>地税税收收入</t>
  </si>
  <si>
    <t>金融机构本外币存款余额</t>
  </si>
  <si>
    <t xml:space="preserve">  #住户存款余额</t>
  </si>
  <si>
    <t>金融机构本外币贷款余额</t>
  </si>
  <si>
    <t>居民消费价格总指数</t>
  </si>
  <si>
    <t>%</t>
  </si>
  <si>
    <t>注：1、生产总值（GDP）为季度数；2、进出口数据来源于汕头海关网。</t>
  </si>
  <si>
    <t>湘桥区主要经济指标</t>
  </si>
  <si>
    <t>同 比        增长%</t>
  </si>
  <si>
    <t>规模上工业销售产值</t>
  </si>
  <si>
    <t>规模以上工业企业数</t>
  </si>
  <si>
    <t>个</t>
  </si>
  <si>
    <t>市区用电量</t>
  </si>
  <si>
    <t>说明:1、生产总值（GDP）为季度数；2、用电量由市供电局提供,分县区用电量按管理范围统计。</t>
  </si>
  <si>
    <t>枫溪区主要经济指标</t>
  </si>
  <si>
    <t>枫溪用电量</t>
  </si>
  <si>
    <t>潮安区主要经济指标</t>
  </si>
  <si>
    <t>同 比          增长%</t>
  </si>
  <si>
    <t>潮安用电量</t>
  </si>
  <si>
    <t>饶平县主要经济指标</t>
  </si>
  <si>
    <t>饶平用电量</t>
  </si>
  <si>
    <t>规模以上工业主要生产指标</t>
  </si>
  <si>
    <t>1-6月</t>
  </si>
  <si>
    <t>同 比      增长%</t>
  </si>
  <si>
    <t>一、工业增加值</t>
  </si>
  <si>
    <t>其中：国有控股企业</t>
  </si>
  <si>
    <t xml:space="preserve">      民营企业      </t>
  </si>
  <si>
    <t xml:space="preserve">      先进制造业</t>
  </si>
  <si>
    <t xml:space="preserve">      高技术制造业</t>
  </si>
  <si>
    <t>其中：轻工业</t>
  </si>
  <si>
    <t xml:space="preserve">      重工业     </t>
  </si>
  <si>
    <t>其中：股份合作企业</t>
  </si>
  <si>
    <t xml:space="preserve">      股份制企业</t>
  </si>
  <si>
    <t xml:space="preserve">      外商及港澳台投资企业</t>
  </si>
  <si>
    <t>主要行业： 陶瓷工业</t>
  </si>
  <si>
    <t xml:space="preserve">          食品工业</t>
  </si>
  <si>
    <t xml:space="preserve">          服装工业</t>
  </si>
  <si>
    <t xml:space="preserve">          塑料工业</t>
  </si>
  <si>
    <t xml:space="preserve">           印刷和记录媒介复制业</t>
  </si>
  <si>
    <t xml:space="preserve">          电子工业</t>
  </si>
  <si>
    <t xml:space="preserve">          不锈钢制品业</t>
  </si>
  <si>
    <t xml:space="preserve">          水族机电业</t>
  </si>
  <si>
    <t xml:space="preserve">          燃气生产和供应业</t>
  </si>
  <si>
    <t xml:space="preserve">          电力生产和供应业</t>
  </si>
  <si>
    <t>二、工业销售产值</t>
  </si>
  <si>
    <t xml:space="preserve">    出口交货值</t>
  </si>
  <si>
    <t xml:space="preserve">    内销产值</t>
  </si>
  <si>
    <t xml:space="preserve">    工业产品销售率</t>
  </si>
  <si>
    <t>规模以上工业主要经济指标</t>
  </si>
  <si>
    <t>1-5月</t>
  </si>
  <si>
    <t>企业单位数</t>
  </si>
  <si>
    <t>资产总计</t>
  </si>
  <si>
    <t>负债总计</t>
  </si>
  <si>
    <t>主营业务收入</t>
  </si>
  <si>
    <t>主营业务成本</t>
  </si>
  <si>
    <t>销售费用</t>
  </si>
  <si>
    <t>管理费用</t>
  </si>
  <si>
    <t>财务费用</t>
  </si>
  <si>
    <t>利润总额</t>
  </si>
  <si>
    <t>产成品存货</t>
  </si>
  <si>
    <t>应收帐款</t>
  </si>
  <si>
    <t>分县（区）规模以上工业主要生产指标</t>
  </si>
  <si>
    <t xml:space="preserve">    湘桥区</t>
  </si>
  <si>
    <t xml:space="preserve">    枫溪区</t>
  </si>
  <si>
    <t xml:space="preserve">    潮安区</t>
  </si>
  <si>
    <t xml:space="preserve">    饶平县</t>
  </si>
  <si>
    <t>规模以上工业销售产值</t>
  </si>
  <si>
    <t>固定资产投资</t>
  </si>
  <si>
    <t>1-6 月</t>
  </si>
  <si>
    <t xml:space="preserve">  # 湘桥区</t>
  </si>
  <si>
    <t xml:space="preserve">  # 民间投资</t>
  </si>
  <si>
    <t xml:space="preserve">    基础设施</t>
  </si>
  <si>
    <t xml:space="preserve">  # 第一产业投资</t>
  </si>
  <si>
    <t xml:space="preserve">    第二产业投资</t>
  </si>
  <si>
    <t xml:space="preserve">     #工业投资</t>
  </si>
  <si>
    <t xml:space="preserve">    第三产业投资</t>
  </si>
  <si>
    <t xml:space="preserve">     #房地产开发投资</t>
  </si>
  <si>
    <t>商品房竣工面积</t>
  </si>
  <si>
    <t>万平方米</t>
  </si>
  <si>
    <t>商品房销售面积</t>
  </si>
  <si>
    <t>重点项目投资额</t>
  </si>
  <si>
    <t>—</t>
  </si>
  <si>
    <t>重点项目投资额占年度计划</t>
  </si>
  <si>
    <t>贸易住餐业</t>
  </si>
  <si>
    <t>1-  6 月</t>
  </si>
  <si>
    <t xml:space="preserve">  #湘桥区</t>
  </si>
  <si>
    <t xml:space="preserve">   枫溪区</t>
  </si>
  <si>
    <t xml:space="preserve">   潮安区</t>
  </si>
  <si>
    <t xml:space="preserve">   饶平县</t>
  </si>
  <si>
    <t xml:space="preserve"> ＃批发零售业</t>
  </si>
  <si>
    <t xml:space="preserve">     ＃限额以上</t>
  </si>
  <si>
    <t xml:space="preserve">   住宿餐饮业</t>
  </si>
  <si>
    <t xml:space="preserve">  ＃ 城镇</t>
  </si>
  <si>
    <t xml:space="preserve">     其中：城区</t>
  </si>
  <si>
    <t xml:space="preserve">     乡村</t>
  </si>
  <si>
    <t>商品销售总额（上半年）</t>
  </si>
  <si>
    <t>其中： 湘桥区</t>
  </si>
  <si>
    <t xml:space="preserve">       枫溪区</t>
  </si>
  <si>
    <t xml:space="preserve">       潮安区</t>
  </si>
  <si>
    <t xml:space="preserve">       饶平县</t>
  </si>
  <si>
    <t>注：商品销售总额为季度数。</t>
  </si>
  <si>
    <t>价格指数</t>
  </si>
  <si>
    <t xml:space="preserve"> 6 月环比指数</t>
  </si>
  <si>
    <t xml:space="preserve"> 6 月同比指数</t>
  </si>
  <si>
    <t>1- 6 月同比指数</t>
  </si>
  <si>
    <t xml:space="preserve">  #非食品价格指数</t>
  </si>
  <si>
    <t xml:space="preserve">  #服务项目价格指数</t>
  </si>
  <si>
    <t xml:space="preserve">  #扣除鲜菜鲜果价格指数</t>
  </si>
  <si>
    <t xml:space="preserve">  #消费品价格指数</t>
  </si>
  <si>
    <t>1、食品烟酒</t>
  </si>
  <si>
    <t xml:space="preserve">  #食品</t>
  </si>
  <si>
    <t xml:space="preserve">   粮  食</t>
  </si>
  <si>
    <t xml:space="preserve">   畜肉类</t>
  </si>
  <si>
    <t xml:space="preserve">   水产品     </t>
  </si>
  <si>
    <t xml:space="preserve">   鲜  菜</t>
  </si>
  <si>
    <t xml:space="preserve">   鲜瓜果</t>
  </si>
  <si>
    <t xml:space="preserve">  #烟酒</t>
  </si>
  <si>
    <t>2、衣着</t>
  </si>
  <si>
    <t>3、居住</t>
  </si>
  <si>
    <t xml:space="preserve">  #水电燃料</t>
  </si>
  <si>
    <t>4、生活用品及服务</t>
  </si>
  <si>
    <t>5、交通和通信</t>
  </si>
  <si>
    <t>6、教育文化和娱乐</t>
  </si>
  <si>
    <t>7、医疗保健</t>
  </si>
  <si>
    <t>8、其他用品和服务</t>
  </si>
  <si>
    <t>商品零售价格总指数</t>
  </si>
  <si>
    <t>工业生产者出厂价格指数</t>
  </si>
  <si>
    <r>
      <t>财</t>
    </r>
    <r>
      <rPr>
        <b/>
        <sz val="14"/>
        <rFont val="Times New Roman"/>
        <family val="1"/>
      </rPr>
      <t xml:space="preserve">  </t>
    </r>
    <r>
      <rPr>
        <b/>
        <sz val="14"/>
        <rFont val="黑体"/>
        <family val="3"/>
      </rPr>
      <t>政</t>
    </r>
  </si>
  <si>
    <t>计算
单位</t>
  </si>
  <si>
    <t xml:space="preserve"> 1、税收收入</t>
  </si>
  <si>
    <t xml:space="preserve">    增值税25%部分</t>
  </si>
  <si>
    <t xml:space="preserve">    企业所得税</t>
  </si>
  <si>
    <t xml:space="preserve">    个人所得税</t>
  </si>
  <si>
    <t xml:space="preserve"> 2、非税收入</t>
  </si>
  <si>
    <t>预算收入中:市  直</t>
  </si>
  <si>
    <t xml:space="preserve">           湘桥区</t>
  </si>
  <si>
    <t xml:space="preserve">           枫溪区</t>
  </si>
  <si>
    <t xml:space="preserve">           潮安区</t>
  </si>
  <si>
    <t xml:space="preserve">           饶平县</t>
  </si>
  <si>
    <t>预算支出中:市  直</t>
  </si>
  <si>
    <r>
      <t>税</t>
    </r>
    <r>
      <rPr>
        <b/>
        <sz val="14"/>
        <rFont val="Times New Roman"/>
        <family val="1"/>
      </rPr>
      <t xml:space="preserve">  </t>
    </r>
    <r>
      <rPr>
        <b/>
        <sz val="14"/>
        <rFont val="黑体"/>
        <family val="3"/>
      </rPr>
      <t>收</t>
    </r>
  </si>
  <si>
    <t xml:space="preserve">     市  直</t>
  </si>
  <si>
    <t xml:space="preserve">     湘桥区</t>
  </si>
  <si>
    <t xml:space="preserve">     枫溪区</t>
  </si>
  <si>
    <t xml:space="preserve">     潮安区</t>
  </si>
  <si>
    <t xml:space="preserve">     饶平县</t>
  </si>
  <si>
    <t xml:space="preserve"> 工业增值税</t>
  </si>
  <si>
    <t>地税税收总收入</t>
  </si>
  <si>
    <t>私营、个体经济</t>
  </si>
  <si>
    <t>计算       单位</t>
  </si>
  <si>
    <t>全市各项税收总收入</t>
  </si>
  <si>
    <t xml:space="preserve">  #私营企业国税收入</t>
  </si>
  <si>
    <t xml:space="preserve">   私营企业地税收入</t>
  </si>
  <si>
    <t xml:space="preserve">   个体户国税税收</t>
  </si>
  <si>
    <t xml:space="preserve">   个体户地税税收</t>
  </si>
  <si>
    <t>全市私营个体税收收入</t>
  </si>
  <si>
    <t xml:space="preserve">   # 市  直</t>
  </si>
  <si>
    <t>工商登记私营企业期末数（上半年）</t>
  </si>
  <si>
    <t>户</t>
  </si>
  <si>
    <t xml:space="preserve">   # 本期开业户数</t>
  </si>
  <si>
    <t>工商登记个体户期末数</t>
  </si>
  <si>
    <t>全市本期开业私营个体户</t>
  </si>
  <si>
    <t>注：工商登记私营个体户数为季度数。</t>
  </si>
  <si>
    <t>旅游、城乡居民生活</t>
  </si>
  <si>
    <t>旅游收入</t>
  </si>
  <si>
    <t>接待海内外游客人数</t>
  </si>
  <si>
    <t>万人次</t>
  </si>
  <si>
    <t xml:space="preserve">  #海外游客</t>
  </si>
  <si>
    <t xml:space="preserve">   国内游客</t>
  </si>
  <si>
    <t>旅行社接待游客人数</t>
  </si>
  <si>
    <t xml:space="preserve">  #接待海外游客</t>
  </si>
  <si>
    <t xml:space="preserve">   接待国内游客</t>
  </si>
  <si>
    <t xml:space="preserve">  #组团国内游</t>
  </si>
  <si>
    <t xml:space="preserve">   组团出境游</t>
  </si>
  <si>
    <t>客房出租率</t>
  </si>
  <si>
    <t>城乡居民人均可支配收入（上半年）</t>
  </si>
  <si>
    <t>元</t>
  </si>
  <si>
    <t xml:space="preserve">  #城镇居民人均可支配收入</t>
  </si>
  <si>
    <t xml:space="preserve">   农村居民人均可支配收入</t>
  </si>
  <si>
    <t>注：城乡居民人均可支配收入为季度数。</t>
  </si>
  <si>
    <t>全省各市主要经济指标</t>
  </si>
  <si>
    <t>地级市</t>
  </si>
  <si>
    <t>生产总值</t>
  </si>
  <si>
    <t>(亿元)</t>
  </si>
  <si>
    <t>上半年</t>
  </si>
  <si>
    <t>同比增长%</t>
  </si>
  <si>
    <t>广东省</t>
  </si>
  <si>
    <t>广州市</t>
  </si>
  <si>
    <t>深圳市</t>
  </si>
  <si>
    <t>珠海市</t>
  </si>
  <si>
    <t>汕头市</t>
  </si>
  <si>
    <t>佛山市</t>
  </si>
  <si>
    <t>韶关市</t>
  </si>
  <si>
    <t>河源市</t>
  </si>
  <si>
    <t>梅州市</t>
  </si>
  <si>
    <t>惠州市</t>
  </si>
  <si>
    <t>汕尾市</t>
  </si>
  <si>
    <t>东莞市</t>
  </si>
  <si>
    <t>中山市</t>
  </si>
  <si>
    <t>江门市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</si>
  <si>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</si>
  <si>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</si>
  <si>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</si>
  <si>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</si>
  <si>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</si>
  <si>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</si>
  <si>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</si>
  <si>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</si>
  <si>
    <t>（亿元）</t>
  </si>
  <si>
    <t>居民消费价格指数</t>
  </si>
  <si>
    <t>（上年同期=100）</t>
  </si>
  <si>
    <t>增减百分点</t>
  </si>
  <si>
    <t>出口总额</t>
  </si>
  <si>
    <t>近2年主要经济指标（各月）</t>
  </si>
  <si>
    <t>时间</t>
  </si>
  <si>
    <t>累计总量（亿元）</t>
  </si>
  <si>
    <t>同比增长
（%）</t>
  </si>
  <si>
    <t>2015年</t>
  </si>
  <si>
    <t>6月</t>
  </si>
  <si>
    <t>7月</t>
  </si>
  <si>
    <t>8月</t>
  </si>
  <si>
    <t>9月</t>
  </si>
  <si>
    <t>10月</t>
  </si>
  <si>
    <t>11月</t>
  </si>
  <si>
    <t>12月</t>
  </si>
  <si>
    <t>2016年</t>
  </si>
  <si>
    <t>2月</t>
  </si>
  <si>
    <t>3月</t>
  </si>
  <si>
    <t>4月</t>
  </si>
  <si>
    <t>5月</t>
  </si>
  <si>
    <t>2017年</t>
  </si>
  <si>
    <t>累计总量
（亿千瓦时）</t>
  </si>
  <si>
    <t>累计总量
（亿元）</t>
  </si>
  <si>
    <t>工业增值税</t>
  </si>
  <si>
    <t>累计总量</t>
  </si>
  <si>
    <t>同比增长</t>
  </si>
  <si>
    <t>（%）</t>
  </si>
  <si>
    <t>累计指数</t>
  </si>
  <si>
    <t>总量
（亿元）</t>
  </si>
  <si>
    <t>潮州市近五年主要经济指标</t>
  </si>
  <si>
    <t>指标名称</t>
  </si>
  <si>
    <t>计量    单位</t>
  </si>
  <si>
    <t>2012年</t>
  </si>
  <si>
    <t>2013年</t>
  </si>
  <si>
    <t>2014年</t>
  </si>
  <si>
    <t>年末户籍人口</t>
  </si>
  <si>
    <t>万人</t>
  </si>
  <si>
    <t>年末常住人口</t>
  </si>
  <si>
    <t>生产总值（GDP）</t>
  </si>
  <si>
    <t xml:space="preserve">    增 长</t>
  </si>
  <si>
    <t xml:space="preserve">人均GDP </t>
  </si>
  <si>
    <t xml:space="preserve">    增长</t>
  </si>
  <si>
    <t>城乡居民人均可支配收入</t>
  </si>
  <si>
    <t>-</t>
  </si>
  <si>
    <t>城镇居民人均可支配收入</t>
  </si>
  <si>
    <t>农村居民人均可支配收入</t>
  </si>
  <si>
    <t>注：2013年及以前城镇居民人均可支配收入数据为市区居民人均可支配收入，农村居民人均可支配收入数据为农民人均纯收入，2014年起，按照省的有关要求，我市开始实施城乡一体化住户调查工作，在调查制度、抽样范围、样本选取等方面与以往开展的城镇住户调查、农村住户调查有较大的差别，数据也没有可比性。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</si>
</sst>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_(&quot;$&quot;* #,##0_);_(&quot;$&quot;* \(#,##0\);_(&quot;$&quot;* &quot;-&quot;_);_(@_)"/>
    <numFmt numFmtId="179" formatCode="\$#,##0;\(\$#,##0\)"/>
    <numFmt numFmtId="180" formatCode="&quot;$&quot;\ #,##0.00_-;[Red]&quot;$&quot;\ #,##0.00\-"/>
    <numFmt numFmtId="181" formatCode="&quot;$&quot;#,##0.00_);[Red]\(&quot;$&quot;#,##0.00\)"/>
    <numFmt numFmtId="182" formatCode="_(&quot;$&quot;* #,##0.00_);_(&quot;$&quot;* \(#,##0.00\);_(&quot;$&quot;* &quot;-&quot;??_);_(@_)"/>
    <numFmt numFmtId="183" formatCode="_-* #,##0_$_-;\-* #,##0_$_-;_-* &quot;-&quot;_$_-;_-@_-"/>
    <numFmt numFmtId="184" formatCode="yy\.mm\.dd"/>
    <numFmt numFmtId="185" formatCode="#,##0;\-#,##0;&quot;-&quot;"/>
    <numFmt numFmtId="186" formatCode="_-&quot;$&quot;\ * #,##0_-;_-&quot;$&quot;\ * #,##0\-;_-&quot;$&quot;\ * &quot;-&quot;_-;_-@_-"/>
    <numFmt numFmtId="187" formatCode="#\ ??/??"/>
    <numFmt numFmtId="188" formatCode="#,##0.0_);\(#,##0.0\)"/>
    <numFmt numFmtId="189" formatCode="_-&quot;$&quot;\ * #,##0.00_-;_-&quot;$&quot;\ * #,##0.00\-;_-&quot;$&quot;\ * &quot;-&quot;??_-;_-@_-"/>
    <numFmt numFmtId="190" formatCode="0.00_)"/>
    <numFmt numFmtId="191" formatCode="&quot;$&quot;#,##0_);[Red]\(&quot;$&quot;#,##0\)"/>
    <numFmt numFmtId="192" formatCode="\$#,##0.00;\(\$#,##0.00\)"/>
    <numFmt numFmtId="193" formatCode="\$#,##0_);[Red]&quot;($&quot;#,##0\)"/>
    <numFmt numFmtId="194" formatCode="#,##0;\(#,##0\)"/>
    <numFmt numFmtId="195" formatCode="_-* #,##0.00_-;\-* #,##0.00_-;_-* &quot;-&quot;??_-;_-@_-"/>
    <numFmt numFmtId="196" formatCode="&quot;$&quot;\ #,##0_-;[Red]&quot;$&quot;\ #,##0\-"/>
    <numFmt numFmtId="197" formatCode="_-* #,##0.00&quot;$&quot;_-;\-* #,##0.00&quot;$&quot;_-;_-* &quot;-&quot;??&quot;$&quot;_-;_-@_-"/>
    <numFmt numFmtId="198" formatCode="_-* #,##0&quot;$&quot;_-;\-* #,##0&quot;$&quot;_-;_-* &quot;-&quot;&quot;$&quot;_-;_-@_-"/>
    <numFmt numFmtId="199" formatCode="_-* #,##0.00_$_-;\-* #,##0.00_$_-;_-* &quot;-&quot;??_$_-;_-@_-"/>
    <numFmt numFmtId="200" formatCode="0.0"/>
    <numFmt numFmtId="201" formatCode="0.00_ "/>
    <numFmt numFmtId="202" formatCode="0.0_ "/>
    <numFmt numFmtId="203" formatCode="0_ "/>
    <numFmt numFmtId="204" formatCode="0.0_);[Red]\(0.0\)"/>
    <numFmt numFmtId="205" formatCode="0.00_);[Red]\(0.00\)"/>
    <numFmt numFmtId="206" formatCode="0_);[Red]\(0\)"/>
  </numFmts>
  <fonts count="97">
    <font>
      <sz val="12"/>
      <name val="宋体"/>
      <family val="0"/>
    </font>
    <font>
      <sz val="12"/>
      <name val="仿宋_GB2312"/>
      <family val="3"/>
    </font>
    <font>
      <sz val="9"/>
      <name val="仿宋_GB2312"/>
      <family val="3"/>
    </font>
    <font>
      <b/>
      <sz val="14"/>
      <name val="黑体"/>
      <family val="3"/>
    </font>
    <font>
      <b/>
      <sz val="9"/>
      <name val="仿宋"/>
      <family val="3"/>
    </font>
    <font>
      <b/>
      <sz val="8"/>
      <name val="仿宋"/>
      <family val="3"/>
    </font>
    <font>
      <b/>
      <sz val="7"/>
      <name val="仿宋"/>
      <family val="3"/>
    </font>
    <font>
      <b/>
      <sz val="6"/>
      <name val="仿宋"/>
      <family val="3"/>
    </font>
    <font>
      <sz val="12"/>
      <name val="仿宋"/>
      <family val="3"/>
    </font>
    <font>
      <b/>
      <sz val="9"/>
      <color indexed="8"/>
      <name val="仿宋"/>
      <family val="3"/>
    </font>
    <font>
      <b/>
      <sz val="9"/>
      <name val="仿宋_GB2312"/>
      <family val="3"/>
    </font>
    <font>
      <sz val="10"/>
      <color indexed="10"/>
      <name val="仿宋_GB2312"/>
      <family val="3"/>
    </font>
    <font>
      <sz val="12"/>
      <color indexed="8"/>
      <name val="仿宋_GB2312"/>
      <family val="3"/>
    </font>
    <font>
      <b/>
      <sz val="12"/>
      <name val="黑体"/>
      <family val="3"/>
    </font>
    <font>
      <b/>
      <sz val="13"/>
      <name val="黑体"/>
      <family val="3"/>
    </font>
    <font>
      <b/>
      <sz val="8"/>
      <color indexed="8"/>
      <name val="仿宋"/>
      <family val="3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2"/>
      <name val="Times New Roman"/>
      <family val="1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0.5"/>
      <color indexed="17"/>
      <name val="宋体"/>
      <family val="0"/>
    </font>
    <font>
      <sz val="10.5"/>
      <color indexed="20"/>
      <name val="宋体"/>
      <family val="0"/>
    </font>
    <font>
      <sz val="12"/>
      <color indexed="9"/>
      <name val="楷体_GB2312"/>
      <family val="0"/>
    </font>
    <font>
      <sz val="12"/>
      <color indexed="8"/>
      <name val="楷体_GB2312"/>
      <family val="0"/>
    </font>
    <font>
      <sz val="12"/>
      <color indexed="20"/>
      <name val="楷体_GB2312"/>
      <family val="0"/>
    </font>
    <font>
      <sz val="12"/>
      <color indexed="17"/>
      <name val="宋体"/>
      <family val="0"/>
    </font>
    <font>
      <sz val="10"/>
      <name val="Arial"/>
      <family val="2"/>
    </font>
    <font>
      <i/>
      <sz val="10"/>
      <name val="MS Sans Serif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MS Sans Serif"/>
      <family val="2"/>
    </font>
    <font>
      <b/>
      <sz val="18"/>
      <name val="Arial"/>
      <family val="2"/>
    </font>
    <font>
      <b/>
      <sz val="10"/>
      <name val="MS Sans Serif"/>
      <family val="2"/>
    </font>
    <font>
      <sz val="12"/>
      <name val="Arial"/>
      <family val="2"/>
    </font>
    <font>
      <sz val="12"/>
      <color indexed="9"/>
      <name val="宋体"/>
      <family val="0"/>
    </font>
    <font>
      <sz val="10"/>
      <name val="楷体"/>
      <family val="3"/>
    </font>
    <font>
      <b/>
      <sz val="12"/>
      <color indexed="52"/>
      <name val="楷体_GB2312"/>
      <family val="0"/>
    </font>
    <font>
      <sz val="10"/>
      <color indexed="8"/>
      <name val="MS Sans Serif"/>
      <family val="2"/>
    </font>
    <font>
      <sz val="10"/>
      <name val="Helv"/>
      <family val="2"/>
    </font>
    <font>
      <sz val="8"/>
      <name val="Arial"/>
      <family val="2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2"/>
      <color indexed="17"/>
      <name val="楷体_GB2312"/>
      <family val="0"/>
    </font>
    <font>
      <b/>
      <sz val="10"/>
      <name val="Tms Rmn"/>
      <family val="2"/>
    </font>
    <font>
      <sz val="10"/>
      <color indexed="8"/>
      <name val="Arial"/>
      <family val="2"/>
    </font>
    <font>
      <sz val="12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楷体_GB2312"/>
      <family val="0"/>
    </font>
    <font>
      <sz val="12"/>
      <name val="Helv"/>
      <family val="2"/>
    </font>
    <font>
      <sz val="11"/>
      <name val="ＭＳ Ｐゴシック"/>
      <family val="2"/>
    </font>
    <font>
      <sz val="12"/>
      <color indexed="16"/>
      <name val="宋体"/>
      <family val="0"/>
    </font>
    <font>
      <b/>
      <sz val="14"/>
      <name val="楷体"/>
      <family val="3"/>
    </font>
    <font>
      <sz val="10"/>
      <name val="Courier"/>
      <family val="2"/>
    </font>
    <font>
      <b/>
      <sz val="18"/>
      <color indexed="62"/>
      <name val="宋体"/>
      <family val="0"/>
    </font>
    <font>
      <b/>
      <sz val="11"/>
      <color indexed="56"/>
      <name val="楷体_GB2312"/>
      <family val="0"/>
    </font>
    <font>
      <sz val="12"/>
      <name val="????"/>
      <family val="2"/>
    </font>
    <font>
      <b/>
      <sz val="12"/>
      <color indexed="63"/>
      <name val="楷体_GB2312"/>
      <family val="0"/>
    </font>
    <font>
      <sz val="7"/>
      <name val="Small Fonts"/>
      <family val="2"/>
    </font>
    <font>
      <sz val="12"/>
      <color indexed="9"/>
      <name val="Helv"/>
      <family val="2"/>
    </font>
    <font>
      <b/>
      <sz val="13"/>
      <color indexed="56"/>
      <name val="楷体_GB2312"/>
      <family val="0"/>
    </font>
    <font>
      <sz val="12"/>
      <color indexed="60"/>
      <name val="楷体_GB2312"/>
      <family val="0"/>
    </font>
    <font>
      <sz val="10"/>
      <name val="Geneva"/>
      <family val="2"/>
    </font>
    <font>
      <b/>
      <sz val="9"/>
      <name val="Arial"/>
      <family val="2"/>
    </font>
    <font>
      <sz val="12"/>
      <color indexed="10"/>
      <name val="楷体_GB2312"/>
      <family val="0"/>
    </font>
    <font>
      <b/>
      <sz val="12"/>
      <color indexed="8"/>
      <name val="宋体"/>
      <family val="0"/>
    </font>
    <font>
      <sz val="10"/>
      <color indexed="17"/>
      <name val="宋体"/>
      <family val="0"/>
    </font>
    <font>
      <sz val="10"/>
      <color indexed="20"/>
      <name val="宋体"/>
      <family val="0"/>
    </font>
    <font>
      <sz val="12"/>
      <name val="官帕眉"/>
      <family val="0"/>
    </font>
    <font>
      <b/>
      <sz val="12"/>
      <color indexed="9"/>
      <name val="楷体_GB2312"/>
      <family val="0"/>
    </font>
    <font>
      <sz val="12"/>
      <name val="Courier"/>
      <family val="2"/>
    </font>
    <font>
      <sz val="12"/>
      <name val="바탕체"/>
      <family val="3"/>
    </font>
    <font>
      <b/>
      <sz val="12"/>
      <color indexed="8"/>
      <name val="楷体_GB2312"/>
      <family val="0"/>
    </font>
    <font>
      <sz val="12"/>
      <color indexed="62"/>
      <name val="楷体_GB2312"/>
      <family val="0"/>
    </font>
    <font>
      <i/>
      <sz val="12"/>
      <color indexed="23"/>
      <name val="楷体_GB2312"/>
      <family val="0"/>
    </font>
    <font>
      <sz val="12"/>
      <color indexed="52"/>
      <name val="楷体_GB2312"/>
      <family val="0"/>
    </font>
    <font>
      <sz val="11"/>
      <name val="宋体"/>
      <family val="0"/>
    </font>
    <font>
      <b/>
      <sz val="14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4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4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6" fillId="3" borderId="1" applyNumberFormat="0" applyAlignment="0" applyProtection="0"/>
    <xf numFmtId="0" fontId="40" fillId="4" borderId="0" applyNumberFormat="0" applyBorder="0" applyAlignment="0" applyProtection="0"/>
    <xf numFmtId="176" fontId="0" fillId="0" borderId="0" applyFont="0" applyFill="0" applyBorder="0" applyAlignment="0" applyProtection="0"/>
    <xf numFmtId="0" fontId="45" fillId="0" borderId="0">
      <alignment horizontal="center" wrapText="1"/>
      <protection locked="0"/>
    </xf>
    <xf numFmtId="0" fontId="17" fillId="5" borderId="0" applyNumberFormat="0" applyBorder="0" applyAlignment="0" applyProtection="0"/>
    <xf numFmtId="41" fontId="0" fillId="0" borderId="0" applyFont="0" applyFill="0" applyBorder="0" applyAlignment="0" applyProtection="0"/>
    <xf numFmtId="0" fontId="52" fillId="6" borderId="1" applyNumberFormat="0" applyAlignment="0" applyProtection="0"/>
    <xf numFmtId="0" fontId="32" fillId="0" borderId="0">
      <alignment/>
      <protection/>
    </xf>
    <xf numFmtId="0" fontId="29" fillId="7" borderId="0" applyNumberFormat="0" applyBorder="0" applyAlignment="0" applyProtection="0"/>
    <xf numFmtId="0" fontId="34" fillId="8" borderId="0" applyNumberFormat="0" applyBorder="0" applyAlignment="0" applyProtection="0"/>
    <xf numFmtId="0" fontId="28" fillId="4" borderId="0" applyNumberFormat="0" applyBorder="0" applyAlignment="0" applyProtection="0"/>
    <xf numFmtId="43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19" fillId="7" borderId="0" applyNumberFormat="0" applyBorder="0" applyAlignment="0" applyProtection="0"/>
    <xf numFmtId="184" fontId="41" fillId="0" borderId="2" applyFill="0" applyProtection="0">
      <alignment horizontal="right"/>
    </xf>
    <xf numFmtId="0" fontId="34" fillId="8" borderId="0" applyNumberFormat="0" applyBorder="0" applyAlignment="0" applyProtection="0"/>
    <xf numFmtId="0" fontId="50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34" fillId="8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10" borderId="3" applyNumberFormat="0" applyFont="0" applyAlignment="0" applyProtection="0"/>
    <xf numFmtId="0" fontId="32" fillId="0" borderId="0">
      <alignment/>
      <protection/>
    </xf>
    <xf numFmtId="0" fontId="54" fillId="0" borderId="0">
      <alignment/>
      <protection/>
    </xf>
    <xf numFmtId="0" fontId="19" fillId="11" borderId="0" applyNumberFormat="0" applyBorder="0" applyAlignment="0" applyProtection="0"/>
    <xf numFmtId="0" fontId="39" fillId="8" borderId="0" applyNumberFormat="0" applyBorder="0" applyAlignment="0" applyProtection="0"/>
    <xf numFmtId="0" fontId="34" fillId="8" borderId="0" applyNumberFormat="0" applyBorder="0" applyAlignment="0" applyProtection="0"/>
    <xf numFmtId="0" fontId="39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3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54" fillId="0" borderId="0">
      <alignment/>
      <protection/>
    </xf>
    <xf numFmtId="0" fontId="34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40" fillId="12" borderId="0" applyNumberFormat="0" applyBorder="0" applyAlignment="0" applyProtection="0"/>
    <xf numFmtId="190" fontId="69" fillId="0" borderId="0">
      <alignment/>
      <protection/>
    </xf>
    <xf numFmtId="0" fontId="32" fillId="0" borderId="0">
      <alignment/>
      <protection/>
    </xf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33" fillId="0" borderId="5" applyNumberFormat="0" applyFill="0" applyAlignment="0" applyProtection="0"/>
    <xf numFmtId="0" fontId="59" fillId="2" borderId="0" applyNumberFormat="0" applyBorder="0" applyAlignment="0" applyProtection="0"/>
    <xf numFmtId="0" fontId="32" fillId="0" borderId="0">
      <alignment/>
      <protection/>
    </xf>
    <xf numFmtId="0" fontId="19" fillId="13" borderId="0" applyNumberFormat="0" applyBorder="0" applyAlignment="0" applyProtection="0"/>
    <xf numFmtId="0" fontId="23" fillId="0" borderId="6" applyNumberFormat="0" applyFill="0" applyAlignment="0" applyProtection="0"/>
    <xf numFmtId="0" fontId="19" fillId="14" borderId="0" applyNumberFormat="0" applyBorder="0" applyAlignment="0" applyProtection="0"/>
    <xf numFmtId="0" fontId="20" fillId="6" borderId="7" applyNumberFormat="0" applyAlignment="0" applyProtection="0"/>
    <xf numFmtId="0" fontId="26" fillId="3" borderId="1" applyNumberFormat="0" applyAlignment="0" applyProtection="0"/>
    <xf numFmtId="0" fontId="56" fillId="6" borderId="1" applyNumberFormat="0" applyAlignment="0" applyProtection="0"/>
    <xf numFmtId="0" fontId="38" fillId="15" borderId="0" applyNumberFormat="0" applyBorder="0" applyAlignment="0" applyProtection="0"/>
    <xf numFmtId="0" fontId="31" fillId="16" borderId="8" applyNumberFormat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8" fillId="2" borderId="0" applyNumberFormat="0" applyBorder="0" applyAlignment="0" applyProtection="0"/>
    <xf numFmtId="193" fontId="0" fillId="0" borderId="0" applyFill="0" applyBorder="0" applyAlignment="0" applyProtection="0"/>
    <xf numFmtId="0" fontId="19" fillId="17" borderId="0" applyNumberFormat="0" applyBorder="0" applyAlignment="0" applyProtection="0"/>
    <xf numFmtId="0" fontId="34" fillId="8" borderId="0" applyNumberFormat="0" applyBorder="0" applyAlignment="0" applyProtection="0"/>
    <xf numFmtId="0" fontId="63" fillId="0" borderId="9" applyNumberFormat="0" applyFill="0" applyAlignment="0" applyProtection="0"/>
    <xf numFmtId="0" fontId="36" fillId="15" borderId="0" applyNumberFormat="0" applyBorder="0" applyAlignment="0" applyProtection="0"/>
    <xf numFmtId="0" fontId="22" fillId="0" borderId="10" applyNumberFormat="0" applyFill="0" applyAlignment="0" applyProtection="0"/>
    <xf numFmtId="0" fontId="28" fillId="2" borderId="0" applyNumberFormat="0" applyBorder="0" applyAlignment="0" applyProtection="0"/>
    <xf numFmtId="4" fontId="46" fillId="0" borderId="0" applyFont="0" applyFill="0" applyBorder="0" applyAlignment="0" applyProtection="0"/>
    <xf numFmtId="0" fontId="32" fillId="0" borderId="0">
      <alignment/>
      <protection locked="0"/>
    </xf>
    <xf numFmtId="0" fontId="23" fillId="0" borderId="6" applyNumberFormat="0" applyFill="0" applyAlignment="0" applyProtection="0"/>
    <xf numFmtId="0" fontId="27" fillId="18" borderId="0" applyNumberFormat="0" applyBorder="0" applyAlignment="0" applyProtection="0"/>
    <xf numFmtId="0" fontId="34" fillId="8" borderId="0" applyNumberFormat="0" applyBorder="0" applyAlignment="0" applyProtection="0"/>
    <xf numFmtId="0" fontId="29" fillId="4" borderId="0" applyNumberFormat="0" applyBorder="0" applyAlignment="0" applyProtection="0"/>
    <xf numFmtId="0" fontId="1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73" fillId="6" borderId="7" applyNumberFormat="0" applyAlignment="0" applyProtection="0"/>
    <xf numFmtId="0" fontId="29" fillId="8" borderId="0" applyNumberFormat="0" applyBorder="0" applyAlignment="0" applyProtection="0"/>
    <xf numFmtId="0" fontId="41" fillId="0" borderId="0">
      <alignment/>
      <protection/>
    </xf>
    <xf numFmtId="0" fontId="29" fillId="11" borderId="0" applyNumberFormat="0" applyBorder="0" applyAlignment="0" applyProtection="0"/>
    <xf numFmtId="41" fontId="17" fillId="0" borderId="0" applyFont="0" applyFill="0" applyBorder="0" applyAlignment="0" applyProtection="0"/>
    <xf numFmtId="0" fontId="19" fillId="22" borderId="0" applyNumberFormat="0" applyBorder="0" applyAlignment="0" applyProtection="0"/>
    <xf numFmtId="0" fontId="46" fillId="0" borderId="0" applyNumberFormat="0" applyFont="0" applyFill="0" applyBorder="0" applyAlignment="0" applyProtection="0"/>
    <xf numFmtId="0" fontId="1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19" fillId="23" borderId="0" applyNumberFormat="0" applyBorder="0" applyAlignment="0" applyProtection="0"/>
    <xf numFmtId="0" fontId="29" fillId="21" borderId="0" applyNumberFormat="0" applyBorder="0" applyAlignment="0" applyProtection="0"/>
    <xf numFmtId="0" fontId="36" fillId="15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77" fillId="18" borderId="0" applyNumberFormat="0" applyBorder="0" applyAlignment="0" applyProtection="0"/>
    <xf numFmtId="0" fontId="28" fillId="2" borderId="0" applyNumberFormat="0" applyBorder="0" applyAlignment="0" applyProtection="0"/>
    <xf numFmtId="0" fontId="29" fillId="25" borderId="0" applyNumberFormat="0" applyBorder="0" applyAlignment="0" applyProtection="0"/>
    <xf numFmtId="0" fontId="54" fillId="0" borderId="0">
      <alignment/>
      <protection/>
    </xf>
    <xf numFmtId="0" fontId="32" fillId="0" borderId="0">
      <alignment/>
      <protection/>
    </xf>
    <xf numFmtId="0" fontId="19" fillId="26" borderId="0" applyNumberFormat="0" applyBorder="0" applyAlignment="0" applyProtection="0"/>
    <xf numFmtId="0" fontId="72" fillId="0" borderId="0">
      <alignment/>
      <protection/>
    </xf>
    <xf numFmtId="0" fontId="41" fillId="0" borderId="0">
      <alignment/>
      <protection/>
    </xf>
    <xf numFmtId="0" fontId="17" fillId="27" borderId="0" applyNumberFormat="0" applyBorder="0" applyAlignment="0" applyProtection="0"/>
    <xf numFmtId="0" fontId="78" fillId="0" borderId="0">
      <alignment/>
      <protection/>
    </xf>
    <xf numFmtId="0" fontId="21" fillId="0" borderId="4" applyNumberFormat="0" applyFill="0" applyAlignment="0" applyProtection="0"/>
    <xf numFmtId="49" fontId="41" fillId="0" borderId="0" applyFont="0" applyFill="0" applyBorder="0" applyAlignment="0" applyProtection="0"/>
    <xf numFmtId="0" fontId="32" fillId="0" borderId="0">
      <alignment/>
      <protection/>
    </xf>
    <xf numFmtId="0" fontId="28" fillId="4" borderId="0" applyNumberFormat="0" applyBorder="0" applyAlignment="0" applyProtection="0"/>
    <xf numFmtId="0" fontId="17" fillId="28" borderId="0" applyNumberFormat="0" applyBorder="0" applyAlignment="0" applyProtection="0"/>
    <xf numFmtId="0" fontId="78" fillId="0" borderId="0">
      <alignment/>
      <protection/>
    </xf>
    <xf numFmtId="0" fontId="17" fillId="29" borderId="0" applyNumberFormat="0" applyBorder="0" applyAlignment="0" applyProtection="0"/>
    <xf numFmtId="0" fontId="29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2" borderId="0" applyNumberFormat="0" applyBorder="0" applyAlignment="0" applyProtection="0"/>
    <xf numFmtId="0" fontId="29" fillId="15" borderId="0" applyNumberFormat="0" applyBorder="0" applyAlignment="0" applyProtection="0"/>
    <xf numFmtId="0" fontId="29" fillId="4" borderId="0" applyNumberFormat="0" applyBorder="0" applyAlignment="0" applyProtection="0"/>
    <xf numFmtId="0" fontId="29" fillId="3" borderId="0" applyNumberFormat="0" applyBorder="0" applyAlignment="0" applyProtection="0"/>
    <xf numFmtId="0" fontId="34" fillId="8" borderId="0" applyNumberFormat="0" applyBorder="0" applyAlignment="0" applyProtection="0"/>
    <xf numFmtId="0" fontId="38" fillId="20" borderId="0" applyNumberFormat="0" applyBorder="0" applyAlignment="0" applyProtection="0"/>
    <xf numFmtId="0" fontId="38" fillId="8" borderId="0" applyNumberFormat="0" applyBorder="0" applyAlignment="0" applyProtection="0"/>
    <xf numFmtId="0" fontId="35" fillId="4" borderId="0" applyNumberFormat="0" applyBorder="0" applyAlignment="0" applyProtection="0"/>
    <xf numFmtId="0" fontId="34" fillId="8" borderId="0" applyNumberFormat="0" applyBorder="0" applyAlignment="0" applyProtection="0"/>
    <xf numFmtId="0" fontId="33" fillId="0" borderId="5" applyNumberFormat="0" applyFill="0" applyAlignment="0" applyProtection="0"/>
    <xf numFmtId="0" fontId="38" fillId="2" borderId="0" applyNumberFormat="0" applyBorder="0" applyAlignment="0" applyProtection="0"/>
    <xf numFmtId="0" fontId="29" fillId="0" borderId="0">
      <alignment vertical="center"/>
      <protection/>
    </xf>
    <xf numFmtId="186" fontId="41" fillId="0" borderId="0" applyFont="0" applyFill="0" applyBorder="0" applyAlignment="0" applyProtection="0"/>
    <xf numFmtId="0" fontId="38" fillId="15" borderId="0" applyNumberFormat="0" applyBorder="0" applyAlignment="0" applyProtection="0"/>
    <xf numFmtId="40" fontId="66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38" fillId="4" borderId="0" applyNumberFormat="0" applyBorder="0" applyAlignment="0" applyProtection="0"/>
    <xf numFmtId="0" fontId="38" fillId="3" borderId="0" applyNumberFormat="0" applyBorder="0" applyAlignment="0" applyProtection="0"/>
    <xf numFmtId="0" fontId="29" fillId="21" borderId="0" applyNumberFormat="0" applyBorder="0" applyAlignment="0" applyProtection="0"/>
    <xf numFmtId="0" fontId="29" fillId="11" borderId="0" applyNumberFormat="0" applyBorder="0" applyAlignment="0" applyProtection="0"/>
    <xf numFmtId="0" fontId="29" fillId="7" borderId="0" applyNumberFormat="0" applyBorder="0" applyAlignment="0" applyProtection="0"/>
    <xf numFmtId="0" fontId="29" fillId="0" borderId="0">
      <alignment vertical="center"/>
      <protection/>
    </xf>
    <xf numFmtId="196" fontId="41" fillId="0" borderId="0">
      <alignment/>
      <protection/>
    </xf>
    <xf numFmtId="0" fontId="29" fillId="15" borderId="0" applyNumberFormat="0" applyBorder="0" applyAlignment="0" applyProtection="0"/>
    <xf numFmtId="0" fontId="8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21" borderId="0" applyNumberFormat="0" applyBorder="0" applyAlignment="0" applyProtection="0"/>
    <xf numFmtId="0" fontId="35" fillId="4" borderId="0" applyNumberFormat="0" applyBorder="0" applyAlignment="0" applyProtection="0"/>
    <xf numFmtId="0" fontId="40" fillId="4" borderId="0" applyNumberFormat="0" applyBorder="0" applyAlignment="0" applyProtection="0"/>
    <xf numFmtId="0" fontId="29" fillId="25" borderId="0" applyNumberFormat="0" applyBorder="0" applyAlignment="0" applyProtection="0"/>
    <xf numFmtId="0" fontId="36" fillId="15" borderId="0" applyNumberFormat="0" applyBorder="0" applyAlignment="0" applyProtection="0"/>
    <xf numFmtId="0" fontId="38" fillId="21" borderId="0" applyNumberFormat="0" applyBorder="0" applyAlignment="0" applyProtection="0"/>
    <xf numFmtId="0" fontId="28" fillId="2" borderId="0" applyNumberFormat="0" applyBorder="0" applyAlignment="0" applyProtection="0"/>
    <xf numFmtId="0" fontId="38" fillId="11" borderId="0" applyNumberFormat="0" applyBorder="0" applyAlignment="0" applyProtection="0"/>
    <xf numFmtId="0" fontId="38" fillId="7" borderId="0" applyNumberFormat="0" applyBorder="0" applyAlignment="0" applyProtection="0"/>
    <xf numFmtId="0" fontId="59" fillId="2" borderId="0" applyNumberFormat="0" applyBorder="0" applyAlignment="0" applyProtection="0"/>
    <xf numFmtId="0" fontId="38" fillId="21" borderId="0" applyNumberFormat="0" applyBorder="0" applyAlignment="0" applyProtection="0"/>
    <xf numFmtId="0" fontId="59" fillId="2" borderId="0" applyNumberFormat="0" applyBorder="0" applyAlignment="0" applyProtection="0"/>
    <xf numFmtId="0" fontId="36" fillId="15" borderId="0" applyNumberFormat="0" applyBorder="0" applyAlignment="0" applyProtection="0"/>
    <xf numFmtId="0" fontId="38" fillId="25" borderId="0" applyNumberFormat="0" applyBorder="0" applyAlignment="0" applyProtection="0"/>
    <xf numFmtId="0" fontId="81" fillId="30" borderId="0" applyNumberFormat="0" applyBorder="0" applyAlignment="0" applyProtection="0"/>
    <xf numFmtId="0" fontId="19" fillId="13" borderId="0" applyNumberFormat="0" applyBorder="0" applyAlignment="0" applyProtection="0"/>
    <xf numFmtId="0" fontId="81" fillId="31" borderId="0" applyNumberFormat="0" applyBorder="0" applyAlignment="0" applyProtection="0"/>
    <xf numFmtId="0" fontId="29" fillId="0" borderId="0">
      <alignment vertical="center"/>
      <protection/>
    </xf>
    <xf numFmtId="0" fontId="51" fillId="0" borderId="2" applyNumberFormat="0" applyFill="0" applyProtection="0">
      <alignment horizontal="center"/>
    </xf>
    <xf numFmtId="0" fontId="19" fillId="11" borderId="0" applyNumberFormat="0" applyBorder="0" applyAlignment="0" applyProtection="0"/>
    <xf numFmtId="0" fontId="29" fillId="0" borderId="0">
      <alignment vertical="center"/>
      <protection/>
    </xf>
    <xf numFmtId="0" fontId="19" fillId="7" borderId="0" applyNumberFormat="0" applyBorder="0" applyAlignment="0" applyProtection="0"/>
    <xf numFmtId="0" fontId="29" fillId="0" borderId="0">
      <alignment vertical="center"/>
      <protection/>
    </xf>
    <xf numFmtId="3" fontId="46" fillId="0" borderId="0" applyFont="0" applyFill="0" applyBorder="0" applyAlignment="0" applyProtection="0"/>
    <xf numFmtId="14" fontId="45" fillId="0" borderId="0">
      <alignment horizontal="center" wrapText="1"/>
      <protection locked="0"/>
    </xf>
    <xf numFmtId="0" fontId="19" fillId="14" borderId="0" applyNumberFormat="0" applyBorder="0" applyAlignment="0" applyProtection="0"/>
    <xf numFmtId="0" fontId="37" fillId="14" borderId="0" applyNumberFormat="0" applyBorder="0" applyAlignment="0" applyProtection="0"/>
    <xf numFmtId="0" fontId="29" fillId="0" borderId="0">
      <alignment vertical="center"/>
      <protection/>
    </xf>
    <xf numFmtId="0" fontId="34" fillId="8" borderId="0" applyNumberFormat="0" applyBorder="0" applyAlignment="0" applyProtection="0"/>
    <xf numFmtId="0" fontId="19" fillId="23" borderId="0" applyNumberFormat="0" applyBorder="0" applyAlignment="0" applyProtection="0"/>
    <xf numFmtId="0" fontId="59" fillId="2" borderId="0" applyNumberFormat="0" applyBorder="0" applyAlignment="0" applyProtection="0"/>
    <xf numFmtId="0" fontId="0" fillId="0" borderId="0">
      <alignment/>
      <protection/>
    </xf>
    <xf numFmtId="0" fontId="60" fillId="32" borderId="11">
      <alignment/>
      <protection locked="0"/>
    </xf>
    <xf numFmtId="0" fontId="19" fillId="26" borderId="0" applyNumberFormat="0" applyBorder="0" applyAlignment="0" applyProtection="0"/>
    <xf numFmtId="38" fontId="66" fillId="0" borderId="0" applyFont="0" applyFill="0" applyBorder="0" applyAlignment="0" applyProtection="0"/>
    <xf numFmtId="0" fontId="41" fillId="0" borderId="12" applyNumberFormat="0" applyFill="0" applyProtection="0">
      <alignment horizontal="left"/>
    </xf>
    <xf numFmtId="0" fontId="23" fillId="0" borderId="0" applyNumberFormat="0" applyFill="0" applyBorder="0" applyAlignment="0" applyProtection="0"/>
    <xf numFmtId="0" fontId="37" fillId="13" borderId="0" applyNumberFormat="0" applyBorder="0" applyAlignment="0" applyProtection="0"/>
    <xf numFmtId="0" fontId="0" fillId="0" borderId="0">
      <alignment/>
      <protection/>
    </xf>
    <xf numFmtId="0" fontId="37" fillId="11" borderId="0" applyNumberFormat="0" applyBorder="0" applyAlignment="0" applyProtection="0"/>
    <xf numFmtId="0" fontId="37" fillId="7" borderId="0" applyNumberFormat="0" applyBorder="0" applyAlignment="0" applyProtection="0"/>
    <xf numFmtId="0" fontId="27" fillId="18" borderId="0" applyNumberFormat="0" applyBorder="0" applyAlignment="0" applyProtection="0"/>
    <xf numFmtId="0" fontId="37" fillId="14" borderId="0" applyNumberFormat="0" applyBorder="0" applyAlignment="0" applyProtection="0"/>
    <xf numFmtId="0" fontId="37" fillId="23" borderId="0" applyNumberFormat="0" applyBorder="0" applyAlignment="0" applyProtection="0"/>
    <xf numFmtId="0" fontId="28" fillId="2" borderId="0" applyNumberFormat="0" applyBorder="0" applyAlignment="0" applyProtection="0"/>
    <xf numFmtId="0" fontId="37" fillId="26" borderId="0" applyNumberFormat="0" applyBorder="0" applyAlignment="0" applyProtection="0"/>
    <xf numFmtId="0" fontId="54" fillId="0" borderId="0">
      <alignment/>
      <protection locked="0"/>
    </xf>
    <xf numFmtId="0" fontId="50" fillId="33" borderId="0" applyNumberFormat="0" applyBorder="0" applyAlignment="0" applyProtection="0"/>
    <xf numFmtId="0" fontId="36" fillId="15" borderId="0" applyNumberFormat="0" applyBorder="0" applyAlignment="0" applyProtection="0"/>
    <xf numFmtId="0" fontId="17" fillId="29" borderId="0" applyNumberFormat="0" applyBorder="0" applyAlignment="0" applyProtection="0"/>
    <xf numFmtId="0" fontId="50" fillId="34" borderId="0" applyNumberFormat="0" applyBorder="0" applyAlignment="0" applyProtection="0"/>
    <xf numFmtId="10" fontId="41" fillId="0" borderId="0" applyFont="0" applyFill="0" applyBorder="0" applyAlignment="0" applyProtection="0"/>
    <xf numFmtId="0" fontId="19" fillId="19" borderId="0" applyNumberFormat="0" applyBorder="0" applyAlignment="0" applyProtection="0"/>
    <xf numFmtId="0" fontId="50" fillId="35" borderId="0" applyNumberFormat="0" applyBorder="0" applyAlignment="0" applyProtection="0"/>
    <xf numFmtId="0" fontId="19" fillId="17" borderId="0" applyNumberFormat="0" applyBorder="0" applyAlignment="0" applyProtection="0"/>
    <xf numFmtId="0" fontId="34" fillId="8" borderId="0" applyNumberFormat="0" applyBorder="0" applyAlignment="0" applyProtection="0"/>
    <xf numFmtId="0" fontId="50" fillId="9" borderId="0" applyNumberFormat="0" applyBorder="0" applyAlignment="0" applyProtection="0"/>
    <xf numFmtId="0" fontId="35" fillId="4" borderId="0" applyNumberFormat="0" applyBorder="0" applyAlignment="0" applyProtection="0"/>
    <xf numFmtId="0" fontId="41" fillId="0" borderId="0" applyFont="0" applyFill="0" applyBorder="0" applyAlignment="0" applyProtection="0"/>
    <xf numFmtId="0" fontId="17" fillId="27" borderId="0" applyNumberFormat="0" applyBorder="0" applyAlignment="0" applyProtection="0"/>
    <xf numFmtId="0" fontId="40" fillId="4" borderId="0" applyNumberFormat="0" applyBorder="0" applyAlignment="0" applyProtection="0"/>
    <xf numFmtId="180" fontId="41" fillId="0" borderId="0" applyFont="0" applyFill="0" applyBorder="0" applyAlignment="0" applyProtection="0"/>
    <xf numFmtId="0" fontId="17" fillId="12" borderId="0" applyNumberFormat="0" applyBorder="0" applyAlignment="0" applyProtection="0"/>
    <xf numFmtId="0" fontId="28" fillId="2" borderId="0" applyNumberFormat="0" applyBorder="0" applyAlignment="0" applyProtection="0"/>
    <xf numFmtId="0" fontId="50" fillId="5" borderId="0" applyNumberFormat="0" applyBorder="0" applyAlignment="0" applyProtection="0"/>
    <xf numFmtId="0" fontId="19" fillId="22" borderId="0" applyNumberFormat="0" applyBorder="0" applyAlignment="0" applyProtection="0"/>
    <xf numFmtId="0" fontId="50" fillId="33" borderId="0" applyNumberFormat="0" applyBorder="0" applyAlignment="0" applyProtection="0"/>
    <xf numFmtId="0" fontId="17" fillId="29" borderId="0" applyNumberFormat="0" applyBorder="0" applyAlignment="0" applyProtection="0"/>
    <xf numFmtId="0" fontId="17" fillId="5" borderId="0" applyNumberFormat="0" applyBorder="0" applyAlignment="0" applyProtection="0"/>
    <xf numFmtId="182" fontId="41" fillId="0" borderId="0" applyFont="0" applyFill="0" applyBorder="0" applyAlignment="0" applyProtection="0"/>
    <xf numFmtId="0" fontId="50" fillId="5" borderId="0" applyNumberFormat="0" applyBorder="0" applyAlignment="0" applyProtection="0"/>
    <xf numFmtId="0" fontId="43" fillId="0" borderId="13" applyNumberFormat="0" applyAlignment="0" applyProtection="0"/>
    <xf numFmtId="0" fontId="19" fillId="14" borderId="0" applyNumberFormat="0" applyBorder="0" applyAlignment="0" applyProtection="0"/>
    <xf numFmtId="0" fontId="28" fillId="2" borderId="0" applyNumberFormat="0" applyBorder="0" applyAlignment="0" applyProtection="0"/>
    <xf numFmtId="0" fontId="50" fillId="36" borderId="0" applyNumberFormat="0" applyBorder="0" applyAlignment="0" applyProtection="0"/>
    <xf numFmtId="41" fontId="44" fillId="0" borderId="0" applyFont="0" applyFill="0" applyBorder="0" applyAlignment="0" applyProtection="0"/>
    <xf numFmtId="0" fontId="17" fillId="29" borderId="0" applyNumberFormat="0" applyBorder="0" applyAlignment="0" applyProtection="0"/>
    <xf numFmtId="0" fontId="50" fillId="34" borderId="0" applyNumberFormat="0" applyBorder="0" applyAlignment="0" applyProtection="0"/>
    <xf numFmtId="0" fontId="19" fillId="23" borderId="0" applyNumberFormat="0" applyBorder="0" applyAlignment="0" applyProtection="0"/>
    <xf numFmtId="0" fontId="50" fillId="37" borderId="0" applyNumberFormat="0" applyBorder="0" applyAlignment="0" applyProtection="0"/>
    <xf numFmtId="0" fontId="35" fillId="4" borderId="0" applyNumberFormat="0" applyBorder="0" applyAlignment="0" applyProtection="0"/>
    <xf numFmtId="0" fontId="17" fillId="27" borderId="0" applyNumberFormat="0" applyBorder="0" applyAlignment="0" applyProtection="0"/>
    <xf numFmtId="0" fontId="17" fillId="38" borderId="0" applyNumberFormat="0" applyBorder="0" applyAlignment="0" applyProtection="0"/>
    <xf numFmtId="0" fontId="50" fillId="38" borderId="0" applyNumberFormat="0" applyBorder="0" applyAlignment="0" applyProtection="0"/>
    <xf numFmtId="0" fontId="0" fillId="0" borderId="0">
      <alignment vertical="center"/>
      <protection/>
    </xf>
    <xf numFmtId="0" fontId="19" fillId="24" borderId="0" applyNumberFormat="0" applyBorder="0" applyAlignment="0" applyProtection="0"/>
    <xf numFmtId="0" fontId="46" fillId="0" borderId="0">
      <alignment/>
      <protection/>
    </xf>
    <xf numFmtId="0" fontId="29" fillId="0" borderId="0">
      <alignment vertical="center"/>
      <protection/>
    </xf>
    <xf numFmtId="0" fontId="34" fillId="8" borderId="0" applyNumberFormat="0" applyBorder="0" applyAlignment="0" applyProtection="0"/>
    <xf numFmtId="185" fontId="61" fillId="0" borderId="0" applyFill="0" applyBorder="0" applyAlignment="0">
      <protection/>
    </xf>
    <xf numFmtId="0" fontId="67" fillId="39" borderId="0" applyNumberFormat="0" applyBorder="0" applyAlignment="0" applyProtection="0"/>
    <xf numFmtId="0" fontId="48" fillId="0" borderId="14">
      <alignment horizontal="center"/>
      <protection/>
    </xf>
    <xf numFmtId="0" fontId="56" fillId="6" borderId="1" applyNumberFormat="0" applyAlignment="0" applyProtection="0"/>
    <xf numFmtId="0" fontId="31" fillId="16" borderId="8" applyNumberFormat="0" applyAlignment="0" applyProtection="0"/>
    <xf numFmtId="0" fontId="29" fillId="0" borderId="0">
      <alignment vertical="center"/>
      <protection/>
    </xf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38" fontId="0" fillId="0" borderId="0" applyFill="0" applyBorder="0" applyAlignment="0" applyProtection="0"/>
    <xf numFmtId="0" fontId="66" fillId="0" borderId="0" applyFont="0" applyFill="0" applyBorder="0" applyAlignment="0" applyProtection="0"/>
    <xf numFmtId="194" fontId="44" fillId="0" borderId="0">
      <alignment/>
      <protection/>
    </xf>
    <xf numFmtId="195" fontId="41" fillId="0" borderId="0" applyFont="0" applyFill="0" applyBorder="0" applyAlignment="0" applyProtection="0"/>
    <xf numFmtId="0" fontId="41" fillId="0" borderId="0">
      <alignment/>
      <protection/>
    </xf>
    <xf numFmtId="0" fontId="79" fillId="0" borderId="0" applyNumberFormat="0" applyFill="0" applyBorder="0" applyAlignment="0" applyProtection="0"/>
    <xf numFmtId="189" fontId="41" fillId="0" borderId="0" applyFont="0" applyFill="0" applyBorder="0" applyAlignment="0" applyProtection="0"/>
    <xf numFmtId="192" fontId="44" fillId="0" borderId="0">
      <alignment/>
      <protection/>
    </xf>
    <xf numFmtId="0" fontId="59" fillId="2" borderId="0" applyNumberFormat="0" applyBorder="0" applyAlignment="0" applyProtection="0"/>
    <xf numFmtId="0" fontId="34" fillId="8" borderId="0" applyNumberFormat="0" applyBorder="0" applyAlignment="0" applyProtection="0"/>
    <xf numFmtId="0" fontId="49" fillId="0" borderId="0" applyProtection="0">
      <alignment/>
    </xf>
    <xf numFmtId="179" fontId="44" fillId="0" borderId="0">
      <alignment/>
      <protection/>
    </xf>
    <xf numFmtId="0" fontId="37" fillId="19" borderId="0" applyNumberFormat="0" applyBorder="0" applyAlignment="0" applyProtection="0"/>
    <xf numFmtId="0" fontId="34" fillId="8" borderId="0" applyNumberFormat="0" applyBorder="0" applyAlignment="0" applyProtection="0"/>
    <xf numFmtId="0" fontId="34" fillId="15" borderId="0" applyNumberFormat="0" applyBorder="0" applyAlignment="0" applyProtection="0"/>
    <xf numFmtId="0" fontId="4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" fontId="49" fillId="0" borderId="0" applyProtection="0">
      <alignment/>
    </xf>
    <xf numFmtId="0" fontId="28" fillId="2" borderId="0" applyNumberFormat="0" applyBorder="0" applyAlignment="0" applyProtection="0"/>
    <xf numFmtId="0" fontId="76" fillId="0" borderId="5" applyNumberFormat="0" applyFill="0" applyAlignment="0" applyProtection="0"/>
    <xf numFmtId="38" fontId="55" fillId="6" borderId="0" applyNumberFormat="0" applyBorder="0" applyAlignment="0" applyProtection="0"/>
    <xf numFmtId="0" fontId="43" fillId="0" borderId="15">
      <alignment horizontal="left" vertical="center"/>
      <protection/>
    </xf>
    <xf numFmtId="0" fontId="47" fillId="0" borderId="0" applyProtection="0">
      <alignment/>
    </xf>
    <xf numFmtId="0" fontId="34" fillId="8" borderId="0" applyNumberFormat="0" applyBorder="0" applyAlignment="0" applyProtection="0"/>
    <xf numFmtId="0" fontId="43" fillId="0" borderId="0" applyProtection="0">
      <alignment/>
    </xf>
    <xf numFmtId="10" fontId="55" fillId="10" borderId="16" applyNumberFormat="0" applyBorder="0" applyAlignment="0" applyProtection="0"/>
    <xf numFmtId="188" fontId="65" fillId="40" borderId="0">
      <alignment/>
      <protection/>
    </xf>
    <xf numFmtId="0" fontId="85" fillId="16" borderId="8" applyNumberFormat="0" applyAlignment="0" applyProtection="0"/>
    <xf numFmtId="9" fontId="84" fillId="0" borderId="0" applyFont="0" applyFill="0" applyBorder="0" applyAlignment="0" applyProtection="0"/>
    <xf numFmtId="0" fontId="63" fillId="0" borderId="9" applyNumberFormat="0" applyFill="0" applyAlignment="0" applyProtection="0"/>
    <xf numFmtId="188" fontId="75" fillId="41" borderId="0">
      <alignment/>
      <protection/>
    </xf>
    <xf numFmtId="38" fontId="46" fillId="0" borderId="0" applyFont="0" applyFill="0" applyBorder="0" applyAlignment="0" applyProtection="0"/>
    <xf numFmtId="0" fontId="34" fillId="8" borderId="0" applyNumberFormat="0" applyBorder="0" applyAlignment="0" applyProtection="0"/>
    <xf numFmtId="40" fontId="46" fillId="0" borderId="0" applyFont="0" applyFill="0" applyBorder="0" applyAlignment="0" applyProtection="0"/>
    <xf numFmtId="186" fontId="41" fillId="0" borderId="0" applyFont="0" applyFill="0" applyBorder="0" applyAlignment="0" applyProtection="0"/>
    <xf numFmtId="198" fontId="32" fillId="0" borderId="0" applyFont="0" applyFill="0" applyBorder="0" applyAlignment="0" applyProtection="0"/>
    <xf numFmtId="0" fontId="39" fillId="8" borderId="0" applyNumberFormat="0" applyBorder="0" applyAlignment="0" applyProtection="0"/>
    <xf numFmtId="191" fontId="46" fillId="0" borderId="0" applyFont="0" applyFill="0" applyBorder="0" applyAlignment="0" applyProtection="0"/>
    <xf numFmtId="0" fontId="34" fillId="8" borderId="0" applyNumberFormat="0" applyBorder="0" applyAlignment="0" applyProtection="0"/>
    <xf numFmtId="181" fontId="46" fillId="0" borderId="0" applyFont="0" applyFill="0" applyBorder="0" applyAlignment="0" applyProtection="0"/>
    <xf numFmtId="0" fontId="44" fillId="0" borderId="0">
      <alignment/>
      <protection/>
    </xf>
    <xf numFmtId="37" fontId="74" fillId="0" borderId="0">
      <alignment/>
      <protection/>
    </xf>
    <xf numFmtId="0" fontId="65" fillId="0" borderId="0">
      <alignment/>
      <protection/>
    </xf>
    <xf numFmtId="0" fontId="59" fillId="2" borderId="0" applyNumberFormat="0" applyBorder="0" applyAlignment="0" applyProtection="0"/>
    <xf numFmtId="0" fontId="54" fillId="0" borderId="0">
      <alignment/>
      <protection/>
    </xf>
    <xf numFmtId="0" fontId="29" fillId="10" borderId="3" applyNumberFormat="0" applyFont="0" applyAlignment="0" applyProtection="0"/>
    <xf numFmtId="0" fontId="20" fillId="6" borderId="7" applyNumberFormat="0" applyAlignment="0" applyProtection="0"/>
    <xf numFmtId="9" fontId="54" fillId="0" borderId="0" applyFont="0" applyFill="0" applyBorder="0" applyAlignment="0" applyProtection="0"/>
    <xf numFmtId="0" fontId="59" fillId="2" borderId="0" applyNumberFormat="0" applyBorder="0" applyAlignment="0" applyProtection="0"/>
    <xf numFmtId="0" fontId="24" fillId="0" borderId="0" applyNumberFormat="0" applyFill="0" applyBorder="0" applyAlignment="0" applyProtection="0"/>
    <xf numFmtId="187" fontId="41" fillId="0" borderId="0" applyFont="0" applyFill="0" applyProtection="0">
      <alignment/>
    </xf>
    <xf numFmtId="15" fontId="46" fillId="0" borderId="0" applyFont="0" applyFill="0" applyBorder="0" applyAlignment="0" applyProtection="0"/>
    <xf numFmtId="0" fontId="62" fillId="15" borderId="0" applyNumberFormat="0" applyBorder="0" applyAlignment="0" applyProtection="0"/>
    <xf numFmtId="0" fontId="46" fillId="42" borderId="0" applyNumberFormat="0" applyFont="0" applyBorder="0" applyAlignment="0" applyProtection="0"/>
    <xf numFmtId="0" fontId="39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0" fillId="32" borderId="11">
      <alignment/>
      <protection locked="0"/>
    </xf>
    <xf numFmtId="0" fontId="53" fillId="0" borderId="0">
      <alignment/>
      <protection/>
    </xf>
    <xf numFmtId="0" fontId="60" fillId="32" borderId="11">
      <alignment/>
      <protection locked="0"/>
    </xf>
    <xf numFmtId="0" fontId="49" fillId="0" borderId="17" applyProtection="0">
      <alignment/>
    </xf>
    <xf numFmtId="197" fontId="3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78" fontId="41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86" fillId="0" borderId="0">
      <alignment/>
      <protection/>
    </xf>
    <xf numFmtId="0" fontId="41" fillId="0" borderId="12" applyNumberFormat="0" applyFill="0" applyProtection="0">
      <alignment horizontal="right"/>
    </xf>
    <xf numFmtId="0" fontId="34" fillId="8" borderId="0" applyNumberFormat="0" applyBorder="0" applyAlignment="0" applyProtection="0"/>
    <xf numFmtId="0" fontId="21" fillId="0" borderId="4" applyNumberFormat="0" applyFill="0" applyAlignment="0" applyProtection="0"/>
    <xf numFmtId="0" fontId="64" fillId="0" borderId="4" applyNumberFormat="0" applyFill="0" applyAlignment="0" applyProtection="0"/>
    <xf numFmtId="0" fontId="33" fillId="0" borderId="5" applyNumberFormat="0" applyFill="0" applyAlignment="0" applyProtection="0"/>
    <xf numFmtId="0" fontId="71" fillId="0" borderId="6" applyNumberFormat="0" applyFill="0" applyAlignment="0" applyProtection="0"/>
    <xf numFmtId="43" fontId="29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68" fillId="0" borderId="12" applyNumberFormat="0" applyFill="0" applyProtection="0">
      <alignment horizontal="center"/>
    </xf>
    <xf numFmtId="0" fontId="39" fillId="8" borderId="0" applyNumberFormat="0" applyBorder="0" applyAlignment="0" applyProtection="0"/>
    <xf numFmtId="0" fontId="70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58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62" fillId="15" borderId="0" applyNumberFormat="0" applyBorder="0" applyAlignment="0" applyProtection="0"/>
    <xf numFmtId="0" fontId="34" fillId="15" borderId="0" applyNumberFormat="0" applyBorder="0" applyAlignment="0" applyProtection="0"/>
    <xf numFmtId="43" fontId="44" fillId="0" borderId="0" applyFont="0" applyFill="0" applyBorder="0" applyAlignment="0" applyProtection="0"/>
    <xf numFmtId="0" fontId="34" fillId="8" borderId="0" applyNumberFormat="0" applyBorder="0" applyAlignment="0" applyProtection="0"/>
    <xf numFmtId="0" fontId="34" fillId="15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15" borderId="0" applyNumberFormat="0" applyBorder="0" applyAlignment="0" applyProtection="0"/>
    <xf numFmtId="0" fontId="59" fillId="2" borderId="0" applyNumberFormat="0" applyBorder="0" applyAlignment="0" applyProtection="0"/>
    <xf numFmtId="0" fontId="34" fillId="8" borderId="0" applyNumberFormat="0" applyBorder="0" applyAlignment="0" applyProtection="0"/>
    <xf numFmtId="0" fontId="39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0" fillId="0" borderId="0">
      <alignment vertical="center"/>
      <protection/>
    </xf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59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9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0" fillId="10" borderId="3" applyNumberFormat="0" applyFont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43" borderId="0" applyNumberFormat="0" applyBorder="0" applyAlignment="0" applyProtection="0"/>
    <xf numFmtId="0" fontId="36" fillId="8" borderId="0" applyNumberFormat="0" applyBorder="0" applyAlignment="0" applyProtection="0"/>
    <xf numFmtId="0" fontId="62" fillId="8" borderId="0" applyNumberFormat="0" applyBorder="0" applyAlignment="0" applyProtection="0"/>
    <xf numFmtId="0" fontId="28" fillId="2" borderId="0" applyNumberFormat="0" applyBorder="0" applyAlignment="0" applyProtection="0"/>
    <xf numFmtId="0" fontId="34" fillId="8" borderId="0" applyNumberFormat="0" applyBorder="0" applyAlignment="0" applyProtection="0"/>
    <xf numFmtId="0" fontId="83" fillId="15" borderId="0" applyNumberFormat="0" applyBorder="0" applyAlignment="0" applyProtection="0"/>
    <xf numFmtId="0" fontId="67" fillId="39" borderId="0" applyNumberFormat="0" applyBorder="0" applyAlignment="0" applyProtection="0"/>
    <xf numFmtId="0" fontId="62" fillId="15" borderId="0" applyNumberFormat="0" applyBorder="0" applyAlignment="0" applyProtection="0"/>
    <xf numFmtId="0" fontId="36" fillId="15" borderId="0" applyNumberFormat="0" applyBorder="0" applyAlignment="0" applyProtection="0"/>
    <xf numFmtId="0" fontId="34" fillId="8" borderId="0" applyNumberFormat="0" applyBorder="0" applyAlignment="0" applyProtection="0"/>
    <xf numFmtId="0" fontId="28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15" borderId="0" applyNumberFormat="0" applyBorder="0" applyAlignment="0" applyProtection="0"/>
    <xf numFmtId="0" fontId="39" fillId="8" borderId="0" applyNumberFormat="0" applyBorder="0" applyAlignment="0" applyProtection="0"/>
    <xf numFmtId="0" fontId="37" fillId="24" borderId="0" applyNumberFormat="0" applyBorder="0" applyAlignment="0" applyProtection="0"/>
    <xf numFmtId="0" fontId="35" fillId="4" borderId="0" applyNumberFormat="0" applyBorder="0" applyAlignment="0" applyProtection="0"/>
    <xf numFmtId="0" fontId="39" fillId="8" borderId="0" applyNumberFormat="0" applyBorder="0" applyAlignment="0" applyProtection="0"/>
    <xf numFmtId="0" fontId="34" fillId="8" borderId="0" applyNumberFormat="0" applyBorder="0" applyAlignment="0" applyProtection="0"/>
    <xf numFmtId="0" fontId="36" fillId="15" borderId="0" applyNumberFormat="0" applyBorder="0" applyAlignment="0" applyProtection="0"/>
    <xf numFmtId="0" fontId="39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 vertical="center"/>
      <protection/>
    </xf>
    <xf numFmtId="0" fontId="67" fillId="39" borderId="0" applyNumberFormat="0" applyBorder="0" applyAlignment="0" applyProtection="0"/>
    <xf numFmtId="0" fontId="28" fillId="2" borderId="0" applyNumberFormat="0" applyBorder="0" applyAlignment="0" applyProtection="0"/>
    <xf numFmtId="0" fontId="34" fillId="15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9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40" fillId="4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4" fillId="15" borderId="0" applyNumberFormat="0" applyBorder="0" applyAlignment="0" applyProtection="0"/>
    <xf numFmtId="0" fontId="34" fillId="8" borderId="0" applyNumberFormat="0" applyBorder="0" applyAlignment="0" applyProtection="0"/>
    <xf numFmtId="0" fontId="29" fillId="0" borderId="0">
      <alignment vertical="center"/>
      <protection/>
    </xf>
    <xf numFmtId="0" fontId="28" fillId="2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8" fillId="2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89" fillId="3" borderId="1" applyNumberFormat="0" applyAlignment="0" applyProtection="0"/>
    <xf numFmtId="0" fontId="29" fillId="0" borderId="0">
      <alignment vertical="center"/>
      <protection/>
    </xf>
    <xf numFmtId="0" fontId="41" fillId="0" borderId="0" applyNumberFormat="0" applyFont="0" applyFill="0" applyBorder="0" applyAlignment="0" applyProtection="0"/>
    <xf numFmtId="0" fontId="0" fillId="0" borderId="0">
      <alignment/>
      <protection/>
    </xf>
    <xf numFmtId="0" fontId="59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35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59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199" fontId="32" fillId="0" borderId="0" applyFon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44" borderId="0" applyNumberFormat="0" applyBorder="0" applyAlignment="0" applyProtection="0"/>
    <xf numFmtId="0" fontId="28" fillId="2" borderId="0" applyNumberFormat="0" applyBorder="0" applyAlignment="0" applyProtection="0"/>
    <xf numFmtId="0" fontId="40" fillId="12" borderId="0" applyNumberFormat="0" applyBorder="0" applyAlignment="0" applyProtection="0"/>
    <xf numFmtId="0" fontId="40" fillId="2" borderId="0" applyNumberFormat="0" applyBorder="0" applyAlignment="0" applyProtection="0"/>
    <xf numFmtId="0" fontId="82" fillId="4" borderId="0" applyNumberFormat="0" applyBorder="0" applyAlignment="0" applyProtection="0"/>
    <xf numFmtId="43" fontId="29" fillId="0" borderId="0" applyFont="0" applyFill="0" applyBorder="0" applyAlignment="0" applyProtection="0"/>
    <xf numFmtId="0" fontId="40" fillId="12" borderId="0" applyNumberFormat="0" applyBorder="0" applyAlignment="0" applyProtection="0"/>
    <xf numFmtId="0" fontId="28" fillId="2" borderId="0" applyNumberFormat="0" applyBorder="0" applyAlignment="0" applyProtection="0"/>
    <xf numFmtId="0" fontId="59" fillId="2" borderId="0" applyNumberFormat="0" applyBorder="0" applyAlignment="0" applyProtection="0"/>
    <xf numFmtId="0" fontId="88" fillId="0" borderId="10" applyNumberFormat="0" applyFill="0" applyAlignment="0" applyProtection="0"/>
    <xf numFmtId="0" fontId="59" fillId="2" borderId="0" applyNumberFormat="0" applyBorder="0" applyAlignment="0" applyProtection="0"/>
    <xf numFmtId="0" fontId="28" fillId="2" borderId="0" applyNumberFormat="0" applyBorder="0" applyAlignment="0" applyProtection="0"/>
    <xf numFmtId="0" fontId="81" fillId="45" borderId="0" applyNumberFormat="0" applyBorder="0" applyAlignment="0" applyProtection="0"/>
    <xf numFmtId="0" fontId="28" fillId="4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28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90" fillId="0" borderId="0" applyNumberFormat="0" applyFill="0" applyBorder="0" applyAlignment="0" applyProtection="0"/>
    <xf numFmtId="0" fontId="51" fillId="0" borderId="2" applyNumberFormat="0" applyFill="0" applyProtection="0">
      <alignment horizontal="left"/>
    </xf>
    <xf numFmtId="0" fontId="91" fillId="0" borderId="9" applyNumberFormat="0" applyFill="0" applyAlignment="0" applyProtection="0"/>
    <xf numFmtId="183" fontId="32" fillId="0" borderId="0" applyFont="0" applyFill="0" applyBorder="0" applyAlignment="0" applyProtection="0"/>
    <xf numFmtId="0" fontId="44" fillId="0" borderId="0">
      <alignment/>
      <protection/>
    </xf>
    <xf numFmtId="4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84" fillId="0" borderId="0">
      <alignment/>
      <protection/>
    </xf>
    <xf numFmtId="0" fontId="37" fillId="17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1" fontId="41" fillId="0" borderId="2" applyFill="0" applyProtection="0">
      <alignment horizontal="center"/>
    </xf>
    <xf numFmtId="1" fontId="92" fillId="0" borderId="16">
      <alignment vertical="center"/>
      <protection locked="0"/>
    </xf>
    <xf numFmtId="200" fontId="92" fillId="0" borderId="16">
      <alignment vertical="center"/>
      <protection locked="0"/>
    </xf>
    <xf numFmtId="43" fontId="41" fillId="0" borderId="0" applyFont="0" applyFill="0" applyBorder="0" applyAlignment="0" applyProtection="0"/>
    <xf numFmtId="0" fontId="87" fillId="0" borderId="0">
      <alignment/>
      <protection/>
    </xf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21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201" fontId="4" fillId="0" borderId="19" xfId="0" applyNumberFormat="1" applyFont="1" applyBorder="1" applyAlignment="1">
      <alignment horizontal="left" vertical="center" shrinkToFit="1"/>
    </xf>
    <xf numFmtId="202" fontId="4" fillId="0" borderId="20" xfId="0" applyNumberFormat="1" applyFont="1" applyBorder="1" applyAlignment="1">
      <alignment horizontal="right" vertical="center"/>
    </xf>
    <xf numFmtId="202" fontId="4" fillId="0" borderId="20" xfId="0" applyNumberFormat="1" applyFont="1" applyBorder="1" applyAlignment="1">
      <alignment vertical="center"/>
    </xf>
    <xf numFmtId="202" fontId="4" fillId="0" borderId="11" xfId="0" applyNumberFormat="1" applyFont="1" applyBorder="1" applyAlignment="1">
      <alignment vertical="center"/>
    </xf>
    <xf numFmtId="202" fontId="4" fillId="0" borderId="22" xfId="0" applyNumberFormat="1" applyFont="1" applyBorder="1" applyAlignment="1">
      <alignment vertical="center"/>
    </xf>
    <xf numFmtId="201" fontId="4" fillId="0" borderId="23" xfId="0" applyNumberFormat="1" applyFon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 wrapText="1" shrinkToFit="1"/>
    </xf>
    <xf numFmtId="202" fontId="4" fillId="0" borderId="11" xfId="0" applyNumberFormat="1" applyFont="1" applyBorder="1" applyAlignment="1">
      <alignment horizontal="right" vertical="center" wrapText="1"/>
    </xf>
    <xf numFmtId="201" fontId="4" fillId="0" borderId="11" xfId="0" applyNumberFormat="1" applyFont="1" applyBorder="1" applyAlignment="1">
      <alignment horizontal="center" vertical="center"/>
    </xf>
    <xf numFmtId="202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203" fontId="4" fillId="0" borderId="11" xfId="0" applyNumberFormat="1" applyFont="1" applyBorder="1" applyAlignment="1">
      <alignment horizontal="right" vertical="center"/>
    </xf>
    <xf numFmtId="203" fontId="4" fillId="0" borderId="11" xfId="0" applyNumberFormat="1" applyFont="1" applyBorder="1" applyAlignment="1">
      <alignment vertical="center"/>
    </xf>
    <xf numFmtId="203" fontId="4" fillId="0" borderId="22" xfId="0" applyNumberFormat="1" applyFont="1" applyBorder="1" applyAlignment="1">
      <alignment vertical="center"/>
    </xf>
    <xf numFmtId="204" fontId="4" fillId="0" borderId="11" xfId="0" applyNumberFormat="1" applyFont="1" applyBorder="1" applyAlignment="1">
      <alignment horizontal="right" vertical="center"/>
    </xf>
    <xf numFmtId="204" fontId="4" fillId="0" borderId="11" xfId="0" applyNumberFormat="1" applyFont="1" applyBorder="1" applyAlignment="1">
      <alignment vertical="center"/>
    </xf>
    <xf numFmtId="204" fontId="4" fillId="0" borderId="22" xfId="0" applyNumberFormat="1" applyFont="1" applyBorder="1" applyAlignment="1">
      <alignment vertical="center"/>
    </xf>
    <xf numFmtId="203" fontId="4" fillId="0" borderId="11" xfId="0" applyNumberFormat="1" applyFont="1" applyBorder="1" applyAlignment="1">
      <alignment horizontal="center" vertical="center"/>
    </xf>
    <xf numFmtId="201" fontId="6" fillId="0" borderId="23" xfId="0" applyNumberFormat="1" applyFont="1" applyBorder="1" applyAlignment="1">
      <alignment horizontal="left" vertical="center"/>
    </xf>
    <xf numFmtId="10" fontId="1" fillId="0" borderId="0" xfId="0" applyNumberFormat="1" applyFont="1" applyBorder="1" applyAlignment="1">
      <alignment/>
    </xf>
    <xf numFmtId="201" fontId="4" fillId="0" borderId="2" xfId="0" applyNumberFormat="1" applyFont="1" applyBorder="1" applyAlignment="1">
      <alignment horizontal="left" vertical="center" shrinkToFit="1"/>
    </xf>
    <xf numFmtId="0" fontId="4" fillId="0" borderId="12" xfId="0" applyFont="1" applyBorder="1" applyAlignment="1">
      <alignment horizontal="center" vertical="center"/>
    </xf>
    <xf numFmtId="203" fontId="4" fillId="0" borderId="12" xfId="0" applyNumberFormat="1" applyFont="1" applyBorder="1" applyAlignment="1">
      <alignment horizontal="center" vertical="center"/>
    </xf>
    <xf numFmtId="202" fontId="4" fillId="0" borderId="12" xfId="0" applyNumberFormat="1" applyFont="1" applyBorder="1" applyAlignment="1">
      <alignment vertical="center"/>
    </xf>
    <xf numFmtId="202" fontId="4" fillId="0" borderId="24" xfId="0" applyNumberFormat="1" applyFont="1" applyBorder="1" applyAlignment="1">
      <alignment vertical="center"/>
    </xf>
    <xf numFmtId="201" fontId="7" fillId="0" borderId="25" xfId="0" applyNumberFormat="1" applyFont="1" applyFill="1" applyBorder="1" applyAlignment="1">
      <alignment horizontal="left" vertical="center" wrapText="1" shrinkToFit="1"/>
    </xf>
    <xf numFmtId="201" fontId="7" fillId="0" borderId="25" xfId="0" applyNumberFormat="1" applyFont="1" applyFill="1" applyBorder="1" applyAlignment="1">
      <alignment horizontal="left" vertical="center" shrinkToFi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/>
    </xf>
    <xf numFmtId="205" fontId="0" fillId="0" borderId="0" xfId="0" applyNumberFormat="1" applyFont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205" fontId="4" fillId="0" borderId="16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/>
    </xf>
    <xf numFmtId="202" fontId="4" fillId="0" borderId="11" xfId="54" applyNumberFormat="1" applyFont="1" applyFill="1" applyBorder="1" applyAlignment="1">
      <alignment vertical="center"/>
      <protection/>
    </xf>
    <xf numFmtId="202" fontId="4" fillId="0" borderId="11" xfId="0" applyNumberFormat="1" applyFont="1" applyFill="1" applyBorder="1" applyAlignment="1">
      <alignment vertical="center"/>
    </xf>
    <xf numFmtId="202" fontId="4" fillId="0" borderId="22" xfId="0" applyNumberFormat="1" applyFont="1" applyFill="1" applyBorder="1" applyAlignment="1">
      <alignment vertical="center" shrinkToFit="1"/>
    </xf>
    <xf numFmtId="0" fontId="4" fillId="0" borderId="2" xfId="0" applyFont="1" applyBorder="1" applyAlignment="1">
      <alignment horizontal="center" vertical="center"/>
    </xf>
    <xf numFmtId="202" fontId="4" fillId="0" borderId="12" xfId="54" applyNumberFormat="1" applyFont="1" applyFill="1" applyBorder="1" applyAlignment="1">
      <alignment vertical="center"/>
      <protection/>
    </xf>
    <xf numFmtId="202" fontId="4" fillId="0" borderId="12" xfId="0" applyNumberFormat="1" applyFont="1" applyFill="1" applyBorder="1" applyAlignment="1">
      <alignment vertical="center" shrinkToFit="1"/>
    </xf>
    <xf numFmtId="202" fontId="4" fillId="0" borderId="24" xfId="0" applyNumberFormat="1" applyFont="1" applyFill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4" fillId="0" borderId="20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202" fontId="4" fillId="0" borderId="12" xfId="0" applyNumberFormat="1" applyFont="1" applyBorder="1" applyAlignment="1">
      <alignment vertical="center" wrapText="1"/>
    </xf>
    <xf numFmtId="202" fontId="4" fillId="0" borderId="12" xfId="0" applyNumberFormat="1" applyFont="1" applyBorder="1" applyAlignment="1">
      <alignment vertical="center" wrapText="1" shrinkToFit="1"/>
    </xf>
    <xf numFmtId="202" fontId="4" fillId="0" borderId="16" xfId="0" applyNumberFormat="1" applyFont="1" applyBorder="1" applyAlignment="1">
      <alignment vertical="center" wrapText="1"/>
    </xf>
    <xf numFmtId="202" fontId="4" fillId="0" borderId="21" xfId="0" applyNumberFormat="1" applyFont="1" applyBorder="1" applyAlignment="1">
      <alignment vertical="center" wrapText="1" shrinkToFit="1"/>
    </xf>
    <xf numFmtId="202" fontId="4" fillId="0" borderId="11" xfId="54" applyNumberFormat="1" applyFont="1" applyFill="1" applyBorder="1" applyAlignment="1">
      <alignment horizontal="right" vertical="center"/>
      <protection/>
    </xf>
    <xf numFmtId="202" fontId="4" fillId="0" borderId="11" xfId="0" applyNumberFormat="1" applyFont="1" applyFill="1" applyBorder="1" applyAlignment="1">
      <alignment horizontal="right" vertical="center" shrinkToFit="1"/>
    </xf>
    <xf numFmtId="202" fontId="4" fillId="0" borderId="24" xfId="0" applyNumberFormat="1" applyFont="1" applyFill="1" applyBorder="1" applyAlignment="1">
      <alignment horizontal="right" vertical="center" shrinkToFit="1"/>
    </xf>
    <xf numFmtId="0" fontId="4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 shrinkToFit="1"/>
    </xf>
    <xf numFmtId="0" fontId="8" fillId="0" borderId="19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202" fontId="4" fillId="0" borderId="27" xfId="0" applyNumberFormat="1" applyFont="1" applyBorder="1" applyAlignment="1">
      <alignment horizontal="right" vertical="center"/>
    </xf>
    <xf numFmtId="202" fontId="4" fillId="0" borderId="22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 shrinkToFit="1"/>
    </xf>
    <xf numFmtId="202" fontId="4" fillId="0" borderId="12" xfId="0" applyNumberFormat="1" applyFont="1" applyBorder="1" applyAlignment="1">
      <alignment horizontal="right" vertical="center"/>
    </xf>
    <xf numFmtId="202" fontId="4" fillId="0" borderId="24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center"/>
    </xf>
    <xf numFmtId="0" fontId="10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24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201" fontId="4" fillId="0" borderId="20" xfId="0" applyNumberFormat="1" applyFont="1" applyBorder="1" applyAlignment="1">
      <alignment horizontal="right" vertical="center"/>
    </xf>
    <xf numFmtId="201" fontId="4" fillId="0" borderId="11" xfId="0" applyNumberFormat="1" applyFont="1" applyBorder="1" applyAlignment="1">
      <alignment horizontal="right" vertical="center"/>
    </xf>
    <xf numFmtId="201" fontId="4" fillId="0" borderId="12" xfId="0" applyNumberFormat="1" applyFont="1" applyBorder="1" applyAlignment="1">
      <alignment horizontal="right" vertical="center"/>
    </xf>
    <xf numFmtId="0" fontId="8" fillId="0" borderId="25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27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 wrapText="1"/>
    </xf>
    <xf numFmtId="201" fontId="4" fillId="0" borderId="20" xfId="0" applyNumberFormat="1" applyFont="1" applyFill="1" applyBorder="1" applyAlignment="1">
      <alignment horizontal="right" vertical="center"/>
    </xf>
    <xf numFmtId="202" fontId="4" fillId="0" borderId="20" xfId="0" applyNumberFormat="1" applyFont="1" applyFill="1" applyBorder="1" applyAlignment="1">
      <alignment horizontal="right" vertical="center"/>
    </xf>
    <xf numFmtId="201" fontId="4" fillId="0" borderId="11" xfId="0" applyNumberFormat="1" applyFont="1" applyFill="1" applyBorder="1" applyAlignment="1">
      <alignment horizontal="right" vertical="center"/>
    </xf>
    <xf numFmtId="202" fontId="4" fillId="0" borderId="11" xfId="0" applyNumberFormat="1" applyFont="1" applyFill="1" applyBorder="1" applyAlignment="1">
      <alignment horizontal="right" vertical="center"/>
    </xf>
    <xf numFmtId="204" fontId="1" fillId="0" borderId="0" xfId="0" applyNumberFormat="1" applyFont="1" applyAlignment="1">
      <alignment vertical="center"/>
    </xf>
    <xf numFmtId="201" fontId="4" fillId="0" borderId="12" xfId="0" applyNumberFormat="1" applyFont="1" applyFill="1" applyBorder="1" applyAlignment="1">
      <alignment horizontal="right" vertical="center"/>
    </xf>
    <xf numFmtId="202" fontId="4" fillId="0" borderId="12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 shrinkToFit="1"/>
    </xf>
    <xf numFmtId="205" fontId="4" fillId="0" borderId="12" xfId="0" applyNumberFormat="1" applyFont="1" applyBorder="1" applyAlignment="1">
      <alignment horizontal="center" vertical="center" wrapText="1"/>
    </xf>
    <xf numFmtId="201" fontId="4" fillId="0" borderId="20" xfId="54" applyNumberFormat="1" applyFont="1" applyFill="1" applyBorder="1" applyAlignment="1">
      <alignment horizontal="right" vertical="center"/>
      <protection/>
    </xf>
    <xf numFmtId="202" fontId="4" fillId="0" borderId="20" xfId="54" applyNumberFormat="1" applyFont="1" applyFill="1" applyBorder="1" applyAlignment="1">
      <alignment horizontal="right" vertical="center"/>
      <protection/>
    </xf>
    <xf numFmtId="202" fontId="4" fillId="0" borderId="27" xfId="0" applyNumberFormat="1" applyFont="1" applyFill="1" applyBorder="1" applyAlignment="1">
      <alignment horizontal="right" vertical="center"/>
    </xf>
    <xf numFmtId="201" fontId="4" fillId="0" borderId="11" xfId="54" applyNumberFormat="1" applyFont="1" applyFill="1" applyBorder="1" applyAlignment="1">
      <alignment horizontal="right" vertical="center"/>
      <protection/>
    </xf>
    <xf numFmtId="202" fontId="4" fillId="0" borderId="22" xfId="0" applyNumberFormat="1" applyFont="1" applyFill="1" applyBorder="1" applyAlignment="1">
      <alignment horizontal="right" vertical="center"/>
    </xf>
    <xf numFmtId="201" fontId="4" fillId="0" borderId="12" xfId="54" applyNumberFormat="1" applyFont="1" applyFill="1" applyBorder="1" applyAlignment="1">
      <alignment horizontal="right" vertical="center"/>
      <protection/>
    </xf>
    <xf numFmtId="202" fontId="4" fillId="0" borderId="12" xfId="54" applyNumberFormat="1" applyFont="1" applyFill="1" applyBorder="1" applyAlignment="1">
      <alignment horizontal="right" vertical="center"/>
      <protection/>
    </xf>
    <xf numFmtId="202" fontId="4" fillId="0" borderId="24" xfId="0" applyNumberFormat="1" applyFont="1" applyFill="1" applyBorder="1" applyAlignment="1">
      <alignment horizontal="right" vertical="center"/>
    </xf>
    <xf numFmtId="0" fontId="4" fillId="0" borderId="23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23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203" fontId="4" fillId="0" borderId="12" xfId="0" applyNumberFormat="1" applyFont="1" applyBorder="1" applyAlignment="1">
      <alignment horizontal="right" vertical="center"/>
    </xf>
    <xf numFmtId="0" fontId="6" fillId="0" borderId="25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201" fontId="4" fillId="0" borderId="11" xfId="417" applyNumberFormat="1" applyFont="1" applyBorder="1" applyAlignment="1">
      <alignment horizontal="right" vertical="center" shrinkToFit="1"/>
      <protection/>
    </xf>
    <xf numFmtId="202" fontId="4" fillId="0" borderId="22" xfId="417" applyNumberFormat="1" applyFont="1" applyBorder="1" applyAlignment="1">
      <alignment horizontal="right" vertical="center" shrinkToFit="1"/>
      <protection/>
    </xf>
    <xf numFmtId="0" fontId="14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5" fillId="0" borderId="11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5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206" fontId="4" fillId="0" borderId="11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201" fontId="9" fillId="0" borderId="11" xfId="0" applyNumberFormat="1" applyFont="1" applyBorder="1" applyAlignment="1">
      <alignment horizontal="right" vertical="center"/>
    </xf>
    <xf numFmtId="202" fontId="9" fillId="0" borderId="22" xfId="0" applyNumberFormat="1" applyFont="1" applyBorder="1" applyAlignment="1">
      <alignment horizontal="right" vertical="center"/>
    </xf>
    <xf numFmtId="202" fontId="9" fillId="0" borderId="12" xfId="0" applyNumberFormat="1" applyFont="1" applyBorder="1" applyAlignment="1">
      <alignment horizontal="right" vertical="center"/>
    </xf>
    <xf numFmtId="0" fontId="6" fillId="0" borderId="25" xfId="0" applyFont="1" applyBorder="1" applyAlignment="1">
      <alignment horizontal="left" vertical="center" wrapText="1" shrinkToFit="1"/>
    </xf>
  </cellXfs>
  <cellStyles count="479">
    <cellStyle name="Normal" xfId="0"/>
    <cellStyle name="Currency [0]" xfId="15"/>
    <cellStyle name="20% - 强调文字颜色 3" xfId="16"/>
    <cellStyle name="输入" xfId="17"/>
    <cellStyle name="好_05玉溪" xfId="18"/>
    <cellStyle name="Currency" xfId="19"/>
    <cellStyle name="args.style" xfId="20"/>
    <cellStyle name="Accent2 - 40%" xfId="21"/>
    <cellStyle name="Comma [0]" xfId="22"/>
    <cellStyle name="计算 2" xfId="23"/>
    <cellStyle name="MS Sans Serif" xfId="24"/>
    <cellStyle name="40% - 强调文字颜色 3" xfId="25"/>
    <cellStyle name="差" xfId="26"/>
    <cellStyle name="好_汇总" xfId="27"/>
    <cellStyle name="Comma" xfId="28"/>
    <cellStyle name="好_1003牟定县" xfId="29"/>
    <cellStyle name="60% - 强调文字颜色 3" xfId="30"/>
    <cellStyle name="日期" xfId="31"/>
    <cellStyle name="差_奖励补助测算5.23新" xfId="32"/>
    <cellStyle name="Accent2 - 60%" xfId="33"/>
    <cellStyle name="Hyperlink" xfId="34"/>
    <cellStyle name="差_2009年一般性转移支付标准工资_奖励补助测算5.22测试" xfId="35"/>
    <cellStyle name="Percent" xfId="36"/>
    <cellStyle name="Followed Hyperlink" xfId="37"/>
    <cellStyle name="常规 6" xfId="38"/>
    <cellStyle name="注释" xfId="39"/>
    <cellStyle name="_ET_STYLE_NoName_00__Sheet3" xfId="40"/>
    <cellStyle name="_ET_STYLE_NoName_00__Book1" xfId="41"/>
    <cellStyle name="60% - 强调文字颜色 2" xfId="42"/>
    <cellStyle name="差_教师绩效工资测算表（离退休按各地上报数测算）2009年1月1日" xfId="43"/>
    <cellStyle name="差_2007年政法部门业务指标" xfId="44"/>
    <cellStyle name="差_2006年分析表" xfId="45"/>
    <cellStyle name="标题 4" xfId="46"/>
    <cellStyle name="好_奖励补助测算5.23新" xfId="47"/>
    <cellStyle name="差_指标五" xfId="48"/>
    <cellStyle name="警告文本" xfId="49"/>
    <cellStyle name="_ET_STYLE_NoName_00_" xfId="50"/>
    <cellStyle name="差_奖励补助测算5.22测试" xfId="51"/>
    <cellStyle name="标题" xfId="52"/>
    <cellStyle name="好_汇总-县级财政报表附表" xfId="53"/>
    <cellStyle name="Normal_3H8" xfId="54"/>
    <cellStyle name="_Book1_1" xfId="55"/>
    <cellStyle name="解释性文本" xfId="56"/>
    <cellStyle name="百分比 4" xfId="57"/>
    <cellStyle name="标题 1" xfId="58"/>
    <cellStyle name="标题 2" xfId="59"/>
    <cellStyle name="好_2008年县级公安保障标准落实奖励经费分配测算" xfId="60"/>
    <cellStyle name="_20100326高清市院遂宁检察院1080P配置清单26日改" xfId="61"/>
    <cellStyle name="60% - 强调文字颜色 1" xfId="62"/>
    <cellStyle name="标题 3" xfId="63"/>
    <cellStyle name="60% - 强调文字颜色 4" xfId="64"/>
    <cellStyle name="输出" xfId="65"/>
    <cellStyle name="Input" xfId="66"/>
    <cellStyle name="计算" xfId="67"/>
    <cellStyle name="40% - 强调文字颜色 4 2" xfId="68"/>
    <cellStyle name="检查单元格" xfId="69"/>
    <cellStyle name="好_2009年一般性转移支付标准工资_地方配套按人均增幅控制8.30一般预算平均增幅、人均可用财力平均增幅两次控制、社会治安系数调整、案件数调整xl" xfId="70"/>
    <cellStyle name="20% - 强调文字颜色 6" xfId="71"/>
    <cellStyle name="好_三季度－表二" xfId="72"/>
    <cellStyle name="Currency [0]" xfId="73"/>
    <cellStyle name="强调文字颜色 2" xfId="74"/>
    <cellStyle name="差_教育厅提供义务教育及高中教师人数（2009年1月6日）" xfId="75"/>
    <cellStyle name="链接单元格" xfId="76"/>
    <cellStyle name="差_Book2" xfId="77"/>
    <cellStyle name="汇总" xfId="78"/>
    <cellStyle name="好" xfId="79"/>
    <cellStyle name="PSDec" xfId="80"/>
    <cellStyle name="_计财部审批要件" xfId="81"/>
    <cellStyle name="Heading 3" xfId="82"/>
    <cellStyle name="适中" xfId="83"/>
    <cellStyle name="差_2010年社会保险统计报表表样" xfId="84"/>
    <cellStyle name="20% - 强调文字颜色 5" xfId="85"/>
    <cellStyle name="强调文字颜色 1" xfId="86"/>
    <cellStyle name="20% - 强调文字颜色 1" xfId="87"/>
    <cellStyle name="40% - 强调文字颜色 1" xfId="88"/>
    <cellStyle name="输出 2" xfId="89"/>
    <cellStyle name="20% - 强调文字颜色 2" xfId="90"/>
    <cellStyle name="?鹎%U龡&amp;H?_x0008__x001C__x001C_?_x0007__x0001__x0001_" xfId="91"/>
    <cellStyle name="40% - 强调文字颜色 2" xfId="92"/>
    <cellStyle name="千位分隔[0] 2" xfId="93"/>
    <cellStyle name="强调文字颜色 3" xfId="94"/>
    <cellStyle name="PSChar" xfId="95"/>
    <cellStyle name="强调文字颜色 4" xfId="96"/>
    <cellStyle name="20% - 强调文字颜色 4" xfId="97"/>
    <cellStyle name="40% - 强调文字颜色 4" xfId="98"/>
    <cellStyle name="强调文字颜色 5" xfId="99"/>
    <cellStyle name="40% - 强调文字颜色 5" xfId="100"/>
    <cellStyle name="差_2006年全省财力计算表（中央、决算）" xfId="101"/>
    <cellStyle name="60% - 强调文字颜色 5" xfId="102"/>
    <cellStyle name="强调文字颜色 6" xfId="103"/>
    <cellStyle name="适中 2" xfId="104"/>
    <cellStyle name="好_业务工作量指标" xfId="105"/>
    <cellStyle name="40% - 强调文字颜色 6" xfId="106"/>
    <cellStyle name="_弱电系统设备配置报价清单" xfId="107"/>
    <cellStyle name="0,0&#13;&#10;NA&#13;&#10;" xfId="108"/>
    <cellStyle name="60% - 强调文字颜色 6" xfId="109"/>
    <cellStyle name="_0202" xfId="110"/>
    <cellStyle name="_Book1" xfId="111"/>
    <cellStyle name="Accent2 - 20%" xfId="112"/>
    <cellStyle name="_Book1_2" xfId="113"/>
    <cellStyle name="Heading 1" xfId="114"/>
    <cellStyle name="_Book1_3" xfId="115"/>
    <cellStyle name="_ET_STYLE_NoName_00__Book1_1" xfId="116"/>
    <cellStyle name="好_11大理" xfId="117"/>
    <cellStyle name="Accent5 - 20%" xfId="118"/>
    <cellStyle name="_ET_STYLE_NoName_00__Book1_2" xfId="119"/>
    <cellStyle name="Accent1 - 20%" xfId="120"/>
    <cellStyle name="20% - Accent1" xfId="121"/>
    <cellStyle name="20% - Accent2" xfId="122"/>
    <cellStyle name="20% - Accent3" xfId="123"/>
    <cellStyle name="20% - Accent4" xfId="124"/>
    <cellStyle name="20% - Accent5" xfId="125"/>
    <cellStyle name="20% - Accent6" xfId="126"/>
    <cellStyle name="差_奖励补助测算5.24冯铸" xfId="127"/>
    <cellStyle name="20% - 强调文字颜色 1 2" xfId="128"/>
    <cellStyle name="20% - 强调文字颜色 2 2" xfId="129"/>
    <cellStyle name="好_03昭通" xfId="130"/>
    <cellStyle name="差_20101012(9-25)" xfId="131"/>
    <cellStyle name="Heading 2" xfId="132"/>
    <cellStyle name="20% - 强调文字颜色 3 2" xfId="133"/>
    <cellStyle name="常规 3" xfId="134"/>
    <cellStyle name="Mon閠aire_!!!GO" xfId="135"/>
    <cellStyle name="20% - 强调文字颜色 4 2" xfId="136"/>
    <cellStyle name="콤마_BOILER-CO1" xfId="137"/>
    <cellStyle name="寘嬫愗傝_Region Orders (2)" xfId="138"/>
    <cellStyle name="20% - 强调文字颜色 5 2" xfId="139"/>
    <cellStyle name="20% - 强调文字颜色 6 2" xfId="140"/>
    <cellStyle name="40% - Accent1" xfId="141"/>
    <cellStyle name="40% - Accent2" xfId="142"/>
    <cellStyle name="40% - Accent3" xfId="143"/>
    <cellStyle name="常规 2 2_20101012(9-25)" xfId="144"/>
    <cellStyle name="Normal - Style1" xfId="145"/>
    <cellStyle name="40% - Accent4" xfId="146"/>
    <cellStyle name="警告文本 2" xfId="147"/>
    <cellStyle name="好_不用软件计算9.1不考虑经费管理评价xl" xfId="148"/>
    <cellStyle name="40% - Accent5" xfId="149"/>
    <cellStyle name="好_第五部分(才淼、饶永宏）" xfId="150"/>
    <cellStyle name="好_00省级(定稿)" xfId="151"/>
    <cellStyle name="40% - Accent6" xfId="152"/>
    <cellStyle name="差_指标四" xfId="153"/>
    <cellStyle name="40% - 强调文字颜色 1 2" xfId="154"/>
    <cellStyle name="好_奖励补助测算7.25" xfId="155"/>
    <cellStyle name="40% - 强调文字颜色 2 2" xfId="156"/>
    <cellStyle name="40% - 强调文字颜色 3 2" xfId="157"/>
    <cellStyle name="好_2006年分析表" xfId="158"/>
    <cellStyle name="40% - 强调文字颜色 5 2" xfId="159"/>
    <cellStyle name="好_下半年禁毒办案经费分配2544.3万元" xfId="160"/>
    <cellStyle name="差_03昭通" xfId="161"/>
    <cellStyle name="40% - 强调文字颜色 6 2" xfId="162"/>
    <cellStyle name="强调 2" xfId="163"/>
    <cellStyle name="60% - Accent1" xfId="164"/>
    <cellStyle name="强调 3" xfId="165"/>
    <cellStyle name="常规 2 2" xfId="166"/>
    <cellStyle name="部门" xfId="167"/>
    <cellStyle name="60% - Accent2" xfId="168"/>
    <cellStyle name="常规 2 3" xfId="169"/>
    <cellStyle name="60% - Accent3" xfId="170"/>
    <cellStyle name="常规 2 4" xfId="171"/>
    <cellStyle name="PSInt" xfId="172"/>
    <cellStyle name="per.style" xfId="173"/>
    <cellStyle name="60% - Accent4" xfId="174"/>
    <cellStyle name="强调文字颜色 4 2" xfId="175"/>
    <cellStyle name="常规 2 5" xfId="176"/>
    <cellStyle name="差_云南农村义务教育统计表" xfId="177"/>
    <cellStyle name="60% - Accent5" xfId="178"/>
    <cellStyle name="好_检验表" xfId="179"/>
    <cellStyle name="常规 2 6" xfId="180"/>
    <cellStyle name="t" xfId="181"/>
    <cellStyle name="60% - Accent6" xfId="182"/>
    <cellStyle name="콤마 [0]_BOILER-CO1" xfId="183"/>
    <cellStyle name="商品名称" xfId="184"/>
    <cellStyle name="Heading 4" xfId="185"/>
    <cellStyle name="60% - 强调文字颜色 1 2" xfId="186"/>
    <cellStyle name="常规 5" xfId="187"/>
    <cellStyle name="60% - 强调文字颜色 2 2" xfId="188"/>
    <cellStyle name="60% - 强调文字颜色 3 2" xfId="189"/>
    <cellStyle name="Neutral" xfId="190"/>
    <cellStyle name="60% - 强调文字颜色 4 2" xfId="191"/>
    <cellStyle name="60% - 强调文字颜色 5 2" xfId="192"/>
    <cellStyle name="好_2007年人员分部门统计表" xfId="193"/>
    <cellStyle name="60% - 强调文字颜色 6 2" xfId="194"/>
    <cellStyle name="6mal" xfId="195"/>
    <cellStyle name="Accent1" xfId="196"/>
    <cellStyle name="差_2006年基础数据" xfId="197"/>
    <cellStyle name="Accent1 - 40%" xfId="198"/>
    <cellStyle name="Accent1 - 60%" xfId="199"/>
    <cellStyle name="Percent [2]" xfId="200"/>
    <cellStyle name="Accent1_公安安全支出补充表5.14" xfId="201"/>
    <cellStyle name="Accent2" xfId="202"/>
    <cellStyle name="Accent2_公安安全支出补充表5.14" xfId="203"/>
    <cellStyle name="差_2007年检察院案件数" xfId="204"/>
    <cellStyle name="Accent3" xfId="205"/>
    <cellStyle name="好_指标四" xfId="206"/>
    <cellStyle name="Milliers_!!!GO" xfId="207"/>
    <cellStyle name="Accent3 - 20%" xfId="208"/>
    <cellStyle name="好_0502通海县" xfId="209"/>
    <cellStyle name="Mon閠aire [0]_!!!GO" xfId="210"/>
    <cellStyle name="Accent3 - 40%" xfId="211"/>
    <cellStyle name="好_2009年一般性转移支付标准工资_~4190974" xfId="212"/>
    <cellStyle name="Accent3 - 60%" xfId="213"/>
    <cellStyle name="Accent3_公安安全支出补充表5.14" xfId="214"/>
    <cellStyle name="Accent4" xfId="215"/>
    <cellStyle name="Accent4 - 20%" xfId="216"/>
    <cellStyle name="Accent4 - 40%" xfId="217"/>
    <cellStyle name="捠壿 [0.00]_Region Orders (2)" xfId="218"/>
    <cellStyle name="Accent4 - 60%" xfId="219"/>
    <cellStyle name="Header1" xfId="220"/>
    <cellStyle name="Accent4_公安安全支出补充表5.14" xfId="221"/>
    <cellStyle name="好_2009年一般性转移支付标准工资_~5676413" xfId="222"/>
    <cellStyle name="Accent5" xfId="223"/>
    <cellStyle name="千分位[0]_ 白土" xfId="224"/>
    <cellStyle name="Accent5 - 40%" xfId="225"/>
    <cellStyle name="Accent5 - 60%" xfId="226"/>
    <cellStyle name="Accent5_公安安全支出补充表5.14" xfId="227"/>
    <cellStyle name="Accent6" xfId="228"/>
    <cellStyle name="好_M03" xfId="229"/>
    <cellStyle name="Accent6 - 20%" xfId="230"/>
    <cellStyle name="Accent6 - 40%" xfId="231"/>
    <cellStyle name="Accent6 - 60%" xfId="232"/>
    <cellStyle name="常规 4" xfId="233"/>
    <cellStyle name="Accent6_公安安全支出补充表5.14" xfId="234"/>
    <cellStyle name="昗弨_Pacific Region P&amp;L" xfId="235"/>
    <cellStyle name="常规 2 3 2" xfId="236"/>
    <cellStyle name="Bad" xfId="237"/>
    <cellStyle name="Calc Currency (0)" xfId="238"/>
    <cellStyle name="差_530623_2006年县级财政报表附表" xfId="239"/>
    <cellStyle name="PSHeading" xfId="240"/>
    <cellStyle name="Calculation" xfId="241"/>
    <cellStyle name="Check Cell" xfId="242"/>
    <cellStyle name="常规 2" xfId="243"/>
    <cellStyle name="Title" xfId="244"/>
    <cellStyle name="ColLevel_1" xfId="245"/>
    <cellStyle name="Comma [0]" xfId="246"/>
    <cellStyle name="통화_BOILER-CO1" xfId="247"/>
    <cellStyle name="comma zerodec" xfId="248"/>
    <cellStyle name="Comma_!!!GO" xfId="249"/>
    <cellStyle name="样式 1" xfId="250"/>
    <cellStyle name="分级显示列_1_Book1" xfId="251"/>
    <cellStyle name="Currency_!!!GO" xfId="252"/>
    <cellStyle name="Currency1" xfId="253"/>
    <cellStyle name="好_指标五" xfId="254"/>
    <cellStyle name="差_云南省2008年中小学教职工情况（教育厅提供20090101加工整理）" xfId="255"/>
    <cellStyle name="Date" xfId="256"/>
    <cellStyle name="Dollar (zero dec)" xfId="257"/>
    <cellStyle name="强调文字颜色 1 2" xfId="258"/>
    <cellStyle name="差_医疗保险已改" xfId="259"/>
    <cellStyle name="差_1110洱源县" xfId="260"/>
    <cellStyle name="RowLevel_1" xfId="261"/>
    <cellStyle name="Explanatory Text" xfId="262"/>
    <cellStyle name="Fixed" xfId="263"/>
    <cellStyle name="Good" xfId="264"/>
    <cellStyle name="标题 2 2" xfId="265"/>
    <cellStyle name="Grey" xfId="266"/>
    <cellStyle name="Header2" xfId="267"/>
    <cellStyle name="HEADING1" xfId="268"/>
    <cellStyle name="差_地方配套按人均增幅控制8.31（调整结案率后）xl" xfId="269"/>
    <cellStyle name="HEADING2" xfId="270"/>
    <cellStyle name="Input [yellow]" xfId="271"/>
    <cellStyle name="Input Cells" xfId="272"/>
    <cellStyle name="检查单元格 2" xfId="273"/>
    <cellStyle name="归盒啦_95" xfId="274"/>
    <cellStyle name="Linked Cell" xfId="275"/>
    <cellStyle name="Linked Cells" xfId="276"/>
    <cellStyle name="Millares [0]_96 Risk" xfId="277"/>
    <cellStyle name="差_奖励补助测算7.25" xfId="278"/>
    <cellStyle name="Millares_96 Risk" xfId="279"/>
    <cellStyle name="Milliers [0]_!!!GO" xfId="280"/>
    <cellStyle name="烹拳 [0]_ +Foil &amp; -FOIL &amp; PAPER" xfId="281"/>
    <cellStyle name="差_县级基础数据" xfId="282"/>
    <cellStyle name="Moneda [0]_96 Risk" xfId="283"/>
    <cellStyle name="差_2009年一般性转移支付标准工资_奖励补助测算7.23" xfId="284"/>
    <cellStyle name="Moneda_96 Risk" xfId="285"/>
    <cellStyle name="New Times Roman" xfId="286"/>
    <cellStyle name="no dec" xfId="287"/>
    <cellStyle name="Norma,_laroux_4_营业在建 (2)_E21" xfId="288"/>
    <cellStyle name="好_历年教师人数" xfId="289"/>
    <cellStyle name="Normal_!!!GO" xfId="290"/>
    <cellStyle name="Note" xfId="291"/>
    <cellStyle name="Output" xfId="292"/>
    <cellStyle name="Percent_!!!GO" xfId="293"/>
    <cellStyle name="好_第一部分：综合全" xfId="294"/>
    <cellStyle name="标题 5" xfId="295"/>
    <cellStyle name="Pourcentage_pldt" xfId="296"/>
    <cellStyle name="PSDate" xfId="297"/>
    <cellStyle name="差_00省级(打印)" xfId="298"/>
    <cellStyle name="PSSpacer" xfId="299"/>
    <cellStyle name="差_2008年县级公安保障标准落实奖励经费分配测算" xfId="300"/>
    <cellStyle name="RowLevel_0" xfId="301"/>
    <cellStyle name="RowLevel_2" xfId="302"/>
    <cellStyle name="sstot" xfId="303"/>
    <cellStyle name="Standard_AREAS" xfId="304"/>
    <cellStyle name="t_HVAC Equipment (3)" xfId="305"/>
    <cellStyle name="Total" xfId="306"/>
    <cellStyle name="烹拳_ +Foil &amp; -FOIL &amp; PAPER" xfId="307"/>
    <cellStyle name="Warning Text" xfId="308"/>
    <cellStyle name="百分比 2" xfId="309"/>
    <cellStyle name="百分比 3" xfId="310"/>
    <cellStyle name="捠壿_Region Orders (2)" xfId="311"/>
    <cellStyle name="통화 [0]_BOILER-CO1" xfId="312"/>
    <cellStyle name="未定义" xfId="313"/>
    <cellStyle name="编号" xfId="314"/>
    <cellStyle name="差_20101012(26-47)表" xfId="315"/>
    <cellStyle name="标题 1 1" xfId="316"/>
    <cellStyle name="标题 1 2" xfId="317"/>
    <cellStyle name="标题 2 1" xfId="318"/>
    <cellStyle name="标题 3 2" xfId="319"/>
    <cellStyle name="千位分隔 3" xfId="320"/>
    <cellStyle name="标题 4 2" xfId="321"/>
    <cellStyle name="好_00省级(打印)" xfId="322"/>
    <cellStyle name="标题1" xfId="323"/>
    <cellStyle name="差_丽江汇总" xfId="324"/>
    <cellStyle name="表标题" xfId="325"/>
    <cellStyle name="差 2" xfId="326"/>
    <cellStyle name="差_~4190974" xfId="327"/>
    <cellStyle name="差_~5676413" xfId="328"/>
    <cellStyle name="差_005-8月26日(佟亚丽+赵立卫)" xfId="329"/>
    <cellStyle name="差_00省级(定稿)" xfId="330"/>
    <cellStyle name="差_0502通海县" xfId="331"/>
    <cellStyle name="后继超链接" xfId="332"/>
    <cellStyle name="差_05表式10.5" xfId="333"/>
    <cellStyle name="差_05玉溪" xfId="334"/>
    <cellStyle name="差_0605石屏县" xfId="335"/>
    <cellStyle name="千分位_ 白土" xfId="336"/>
    <cellStyle name="差_1003牟定县" xfId="337"/>
    <cellStyle name="差_11大理" xfId="338"/>
    <cellStyle name="差_2、土地面积、人口、粮食产量基本情况" xfId="339"/>
    <cellStyle name="差_2006年水利统计指标统计表" xfId="340"/>
    <cellStyle name="差_2006年在职人员情况" xfId="341"/>
    <cellStyle name="好_县级基础数据" xfId="342"/>
    <cellStyle name="差_业务工作量指标" xfId="343"/>
    <cellStyle name="差_2007年可用财力" xfId="344"/>
    <cellStyle name="差_2007年人员分部门统计表" xfId="345"/>
    <cellStyle name="差_2008云南省分县市中小学教职工统计表（教育厅提供）" xfId="346"/>
    <cellStyle name="常规 2_004-赵立卫（20090820）" xfId="347"/>
    <cellStyle name="差_2009年一般性转移支付标准工资" xfId="348"/>
    <cellStyle name="差_下半年禁吸戒毒经费1000万元" xfId="349"/>
    <cellStyle name="差_2009年一般性转移支付标准工资_~4190974" xfId="350"/>
    <cellStyle name="差_2009年一般性转移支付标准工资_~5676413" xfId="351"/>
    <cellStyle name="差_2009年一般性转移支付标准工资_不用软件计算9.1不考虑经费管理评价xl" xfId="352"/>
    <cellStyle name="差_2009年一般性转移支付标准工资_地方配套按人均增幅控制8.30xl" xfId="353"/>
    <cellStyle name="好_云南省2008年中小学教师人数统计表" xfId="354"/>
    <cellStyle name="差_2009年一般性转移支付标准工资_地方配套按人均增幅控制8.30一般预算平均增幅、人均可用财力平均增幅两次控制、社会治安系数调整、案件数调整xl" xfId="355"/>
    <cellStyle name="差_2009年一般性转移支付标准工资_地方配套按人均增幅控制8.31（调整结案率后）xl" xfId="356"/>
    <cellStyle name="差_2009年一般性转移支付标准工资_奖励补助测算5.23新" xfId="357"/>
    <cellStyle name="差_云南省2008年中小学教师人数统计表" xfId="358"/>
    <cellStyle name="差_义务教育阶段教职工人数（教育厅提供最终）" xfId="359"/>
    <cellStyle name="差_2009年一般性转移支付标准工资_奖励补助测算5.24冯铸" xfId="360"/>
    <cellStyle name="差_2009年一般性转移支付标准工资_奖励补助测算7.25" xfId="361"/>
    <cellStyle name="差_2009年一般性转移支付标准工资_奖励补助测算7.25 (version 1) (version 1)" xfId="362"/>
    <cellStyle name="注释 2" xfId="363"/>
    <cellStyle name="好_地方配套按人均增幅控制8.30xl" xfId="364"/>
    <cellStyle name="好_005-8月26日(佟亚丽+赵立卫)" xfId="365"/>
    <cellStyle name="差_20101012(48-60)" xfId="366"/>
    <cellStyle name="差_48-60" xfId="367"/>
    <cellStyle name="差_530629_2006年县级财政报表附表" xfId="368"/>
    <cellStyle name="差_5334_2006年迪庆县级财政报表附表" xfId="369"/>
    <cellStyle name="好_地方配套按人均增幅控制8.31（调整结案率后）xl" xfId="370"/>
    <cellStyle name="差_地方配套按人均增幅控制8.30xl" xfId="371"/>
    <cellStyle name="差_Book1" xfId="372"/>
    <cellStyle name="差_Book1_1" xfId="373"/>
    <cellStyle name="差_M01-2(州市补助收入)" xfId="374"/>
    <cellStyle name="差_M03" xfId="375"/>
    <cellStyle name="差_报表0831（改）" xfId="376"/>
    <cellStyle name="好_奖励补助测算5.22测试" xfId="377"/>
    <cellStyle name="差_不用软件计算9.1不考虑经费管理评价xl" xfId="378"/>
    <cellStyle name="差_财政供养人员" xfId="379"/>
    <cellStyle name="差_财政支出对上级的依赖程度" xfId="380"/>
    <cellStyle name="强调文字颜色 6 2" xfId="381"/>
    <cellStyle name="好_Book2" xfId="382"/>
    <cellStyle name="差_城建部门" xfId="383"/>
    <cellStyle name="差_地方配套按人均增幅控制8.30一般预算平均增幅、人均可用财力平均增幅两次控制、社会治安系数调整、案件数调整xl" xfId="384"/>
    <cellStyle name="差_第五部分(才淼、饶永宏）" xfId="385"/>
    <cellStyle name="差_第一部分：综合全" xfId="386"/>
    <cellStyle name="差_高中教师人数（教育厅1.6日提供）" xfId="387"/>
    <cellStyle name="差_汇总" xfId="388"/>
    <cellStyle name="分级显示行_1_13区汇总" xfId="389"/>
    <cellStyle name="常规 2 4 2" xfId="390"/>
    <cellStyle name="差_汇总-县级财政报表附表" xfId="391"/>
    <cellStyle name="好_医疗保险已改" xfId="392"/>
    <cellStyle name="差_基础数据分析" xfId="393"/>
    <cellStyle name="差_检验表" xfId="394"/>
    <cellStyle name="差_检验表（调整后）" xfId="395"/>
    <cellStyle name="差_奖励补助测算7.23" xfId="396"/>
    <cellStyle name="差_奖励补助测算7.25 (version 1) (version 1)" xfId="397"/>
    <cellStyle name="差_历年教师人数" xfId="398"/>
    <cellStyle name="差_三季度－表二" xfId="399"/>
    <cellStyle name="差_卫生部门" xfId="400"/>
    <cellStyle name="好_M01-2(州市补助收入)" xfId="401"/>
    <cellStyle name="差_文体广播部门" xfId="402"/>
    <cellStyle name="差_下半年禁毒办案经费分配2544.3万元" xfId="403"/>
    <cellStyle name="差_县级公安机关公用经费标准奖励测算方案（定稿）" xfId="404"/>
    <cellStyle name="差_云南省2008年转移支付测算——州市本级考核部分及政策性测算" xfId="405"/>
    <cellStyle name="常规 2 2 2" xfId="406"/>
    <cellStyle name="好_奖励补助测算7.23" xfId="407"/>
    <cellStyle name="常规 2 3 2 2" xfId="408"/>
    <cellStyle name="常规 2 3 2_20101012(9-25)" xfId="409"/>
    <cellStyle name="好_2009年一般性转移支付标准工资_奖励补助测算5.23新" xfId="410"/>
    <cellStyle name="常规 2 3_20101012(26-47)表" xfId="411"/>
    <cellStyle name="常规 2 4_20101012(9-25)" xfId="412"/>
    <cellStyle name="常规 2 7" xfId="413"/>
    <cellStyle name="输入 2" xfId="414"/>
    <cellStyle name="常规 2 8" xfId="415"/>
    <cellStyle name="常规 7" xfId="416"/>
    <cellStyle name="常规_2010年2月省认定数" xfId="417"/>
    <cellStyle name="好 2" xfId="418"/>
    <cellStyle name="好_2007年检察院案件数" xfId="419"/>
    <cellStyle name="好_~4190974" xfId="420"/>
    <cellStyle name="好_高中教师人数（教育厅1.6日提供）" xfId="421"/>
    <cellStyle name="好_~5676413" xfId="422"/>
    <cellStyle name="好_530629_2006年县级财政报表附表" xfId="423"/>
    <cellStyle name="好_05表式10.5" xfId="424"/>
    <cellStyle name="好_0605石屏县" xfId="425"/>
    <cellStyle name="好_奖励补助测算7.25 (version 1) (version 1)" xfId="426"/>
    <cellStyle name="好_1110洱源县" xfId="427"/>
    <cellStyle name="好_2009年一般性转移支付标准工资_地方配套按人均增幅控制8.30xl" xfId="428"/>
    <cellStyle name="好_2、土地面积、人口、粮食产量基本情况" xfId="429"/>
    <cellStyle name="好_2006年基础数据" xfId="430"/>
    <cellStyle name="好_2006年全省财力计算表（中央、决算）" xfId="431"/>
    <cellStyle name="好_奖励补助测算5.24冯铸" xfId="432"/>
    <cellStyle name="好_2006年水利统计指标统计表" xfId="433"/>
    <cellStyle name="好_2006年在职人员情况" xfId="434"/>
    <cellStyle name="好_2007年可用财力" xfId="435"/>
    <cellStyle name="好_2007年政法部门业务指标" xfId="436"/>
    <cellStyle name="好_2008云南省分县市中小学教职工统计表（教育厅提供）" xfId="437"/>
    <cellStyle name="霓付_ +Foil &amp; -FOIL &amp; PAPER" xfId="438"/>
    <cellStyle name="好_2009年一般性转移支付标准工资" xfId="439"/>
    <cellStyle name="好_2009年一般性转移支付标准工资_不用软件计算9.1不考虑经费管理评价xl" xfId="440"/>
    <cellStyle name="好_2009年一般性转移支付标准工资_地方配套按人均增幅控制8.31（调整结案率后）xl" xfId="441"/>
    <cellStyle name="好_2009年一般性转移支付标准工资_奖励补助测算5.22测试" xfId="442"/>
    <cellStyle name="好_2009年一般性转移支付标准工资_奖励补助测算5.24冯铸" xfId="443"/>
    <cellStyle name="好_2009年一般性转移支付标准工资_奖励补助测算7.23" xfId="444"/>
    <cellStyle name="好_2009年一般性转移支付标准工资_奖励补助测算7.25" xfId="445"/>
    <cellStyle name="好_20101012(26-47)表" xfId="446"/>
    <cellStyle name="好_2009年一般性转移支付标准工资_奖励补助测算7.25 (version 1) (version 1)" xfId="447"/>
    <cellStyle name="好_云南省2008年转移支付测算——州市本级考核部分及政策性测算" xfId="448"/>
    <cellStyle name="好_20101012(48-60)" xfId="449"/>
    <cellStyle name="好_20101012(9-25)" xfId="450"/>
    <cellStyle name="好_财政供养人员" xfId="451"/>
    <cellStyle name="好_2010年社会保险统计报表表样" xfId="452"/>
    <cellStyle name="好_48-60" xfId="453"/>
    <cellStyle name="好_卫生部门" xfId="454"/>
    <cellStyle name="好_530623_2006年县级财政报表附表" xfId="455"/>
    <cellStyle name="好_5334_2006年迪庆县级财政报表附表" xfId="456"/>
    <cellStyle name="好_Book1" xfId="457"/>
    <cellStyle name="千位分隔 2" xfId="458"/>
    <cellStyle name="好_Book1_1" xfId="459"/>
    <cellStyle name="好_报表0831（改）" xfId="460"/>
    <cellStyle name="好_财政支出对上级的依赖程度" xfId="461"/>
    <cellStyle name="汇总 2" xfId="462"/>
    <cellStyle name="好_城建部门" xfId="463"/>
    <cellStyle name="好_地方配套按人均增幅控制8.30一般预算平均增幅、人均可用财力平均增幅两次控制、社会治安系数调整、案件数调整xl" xfId="464"/>
    <cellStyle name="强调 1" xfId="465"/>
    <cellStyle name="好_基础数据分析" xfId="466"/>
    <cellStyle name="好_检验表（调整后）" xfId="467"/>
    <cellStyle name="好_教师绩效工资测算表（离退休按各地上报数测算）2009年1月1日" xfId="468"/>
    <cellStyle name="好_教育厅提供义务教育及高中教师人数（2009年1月6日）" xfId="469"/>
    <cellStyle name="好_丽江汇总" xfId="470"/>
    <cellStyle name="好_文体广播部门" xfId="471"/>
    <cellStyle name="好_下半年禁吸戒毒经费1000万元" xfId="472"/>
    <cellStyle name="好_云南省2008年中小学教职工情况（教育厅提供20090101加工整理）" xfId="473"/>
    <cellStyle name="好_县级公安机关公用经费标准奖励测算方案（定稿）" xfId="474"/>
    <cellStyle name="好_义务教育阶段教职工人数（教育厅提供最终）" xfId="475"/>
    <cellStyle name="好_云南农村义务教育统计表" xfId="476"/>
    <cellStyle name="解释性文本 2" xfId="477"/>
    <cellStyle name="借出原因" xfId="478"/>
    <cellStyle name="链接单元格 2" xfId="479"/>
    <cellStyle name="霓付 [0]_ +Foil &amp; -FOIL &amp; PAPER" xfId="480"/>
    <cellStyle name="普通_ 白土" xfId="481"/>
    <cellStyle name="千位[0]_ 方正PC" xfId="482"/>
    <cellStyle name="千位_ 方正PC" xfId="483"/>
    <cellStyle name="钎霖_4岿角利" xfId="484"/>
    <cellStyle name="强调文字颜色 2 2" xfId="485"/>
    <cellStyle name="强调文字颜色 3 2" xfId="486"/>
    <cellStyle name="强调文字颜色 5 2" xfId="487"/>
    <cellStyle name="数量" xfId="488"/>
    <cellStyle name="数字" xfId="489"/>
    <cellStyle name="小数" xfId="490"/>
    <cellStyle name="寘嬫愗傝 [0.00]_Region Orders (2)" xfId="491"/>
    <cellStyle name="표준_0N-HANDLING " xfId="4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zoomScale="150" zoomScaleNormal="150" workbookViewId="0" topLeftCell="A1">
      <selection activeCell="A21" sqref="A21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54" customHeight="1">
      <c r="A1" s="4" t="s">
        <v>91</v>
      </c>
      <c r="B1" s="170"/>
      <c r="C1" s="170"/>
      <c r="D1" s="170"/>
    </row>
    <row r="2" spans="1:4" s="39" customFormat="1" ht="18" customHeight="1">
      <c r="A2" s="87" t="s">
        <v>1</v>
      </c>
      <c r="B2" s="99" t="s">
        <v>2</v>
      </c>
      <c r="C2" s="63" t="s">
        <v>92</v>
      </c>
      <c r="D2" s="100" t="s">
        <v>32</v>
      </c>
    </row>
    <row r="3" spans="1:4" s="39" customFormat="1" ht="15.75" customHeight="1">
      <c r="A3" s="53"/>
      <c r="B3" s="98"/>
      <c r="C3" s="32"/>
      <c r="D3" s="114"/>
    </row>
    <row r="4" spans="1:4" s="39" customFormat="1" ht="21.75" customHeight="1">
      <c r="A4" s="140" t="s">
        <v>15</v>
      </c>
      <c r="B4" s="21" t="s">
        <v>6</v>
      </c>
      <c r="C4" s="102">
        <v>206.3182</v>
      </c>
      <c r="D4" s="89">
        <v>11.8</v>
      </c>
    </row>
    <row r="5" spans="1:4" s="39" customFormat="1" ht="21.75" customHeight="1">
      <c r="A5" s="140" t="s">
        <v>93</v>
      </c>
      <c r="B5" s="21" t="s">
        <v>6</v>
      </c>
      <c r="C5" s="102">
        <v>48.6444</v>
      </c>
      <c r="D5" s="89">
        <v>17.1</v>
      </c>
    </row>
    <row r="6" spans="1:7" s="39" customFormat="1" ht="21.75" customHeight="1">
      <c r="A6" s="140" t="s">
        <v>87</v>
      </c>
      <c r="B6" s="21" t="s">
        <v>6</v>
      </c>
      <c r="C6" s="102">
        <v>11.4535</v>
      </c>
      <c r="D6" s="89">
        <v>19.9</v>
      </c>
      <c r="F6" s="171"/>
      <c r="G6" s="40"/>
    </row>
    <row r="7" spans="1:4" s="39" customFormat="1" ht="21.75" customHeight="1">
      <c r="A7" s="140" t="s">
        <v>88</v>
      </c>
      <c r="B7" s="21" t="s">
        <v>6</v>
      </c>
      <c r="C7" s="102">
        <v>82.1223</v>
      </c>
      <c r="D7" s="89">
        <v>12.7</v>
      </c>
    </row>
    <row r="8" spans="1:4" s="39" customFormat="1" ht="21.75" customHeight="1">
      <c r="A8" s="140" t="s">
        <v>89</v>
      </c>
      <c r="B8" s="21" t="s">
        <v>6</v>
      </c>
      <c r="C8" s="102">
        <v>39.1664</v>
      </c>
      <c r="D8" s="89">
        <v>20.8</v>
      </c>
    </row>
    <row r="9" spans="1:4" s="39" customFormat="1" ht="21.75" customHeight="1">
      <c r="A9" s="140" t="s">
        <v>94</v>
      </c>
      <c r="B9" s="21" t="s">
        <v>6</v>
      </c>
      <c r="C9" s="102">
        <v>139.5422</v>
      </c>
      <c r="D9" s="89">
        <v>-5.6</v>
      </c>
    </row>
    <row r="10" spans="1:4" s="39" customFormat="1" ht="21.75" customHeight="1">
      <c r="A10" s="140" t="s">
        <v>95</v>
      </c>
      <c r="B10" s="21" t="s">
        <v>6</v>
      </c>
      <c r="C10" s="102">
        <v>72.5336</v>
      </c>
      <c r="D10" s="89">
        <v>61.7</v>
      </c>
    </row>
    <row r="11" spans="1:4" s="39" customFormat="1" ht="21.75" customHeight="1">
      <c r="A11" s="140" t="s">
        <v>96</v>
      </c>
      <c r="B11" s="21" t="s">
        <v>6</v>
      </c>
      <c r="C11" s="102">
        <v>7.4112</v>
      </c>
      <c r="D11" s="89">
        <v>7.5</v>
      </c>
    </row>
    <row r="12" spans="1:4" s="39" customFormat="1" ht="21.75" customHeight="1">
      <c r="A12" s="140" t="s">
        <v>97</v>
      </c>
      <c r="B12" s="21" t="s">
        <v>6</v>
      </c>
      <c r="C12" s="102">
        <v>87.8543</v>
      </c>
      <c r="D12" s="89">
        <v>4.5</v>
      </c>
    </row>
    <row r="13" spans="1:4" s="39" customFormat="1" ht="21.75" customHeight="1">
      <c r="A13" s="140" t="s">
        <v>98</v>
      </c>
      <c r="B13" s="21" t="s">
        <v>6</v>
      </c>
      <c r="C13" s="102">
        <v>87.8543</v>
      </c>
      <c r="D13" s="89">
        <v>4.6</v>
      </c>
    </row>
    <row r="14" spans="1:4" s="39" customFormat="1" ht="21.75" customHeight="1">
      <c r="A14" s="140" t="s">
        <v>99</v>
      </c>
      <c r="B14" s="21" t="s">
        <v>6</v>
      </c>
      <c r="C14" s="102">
        <v>111.0527</v>
      </c>
      <c r="D14" s="89">
        <v>18.8</v>
      </c>
    </row>
    <row r="15" spans="1:4" s="39" customFormat="1" ht="21.75" customHeight="1">
      <c r="A15" s="140" t="s">
        <v>100</v>
      </c>
      <c r="B15" s="21" t="s">
        <v>6</v>
      </c>
      <c r="C15" s="102">
        <v>33.2767</v>
      </c>
      <c r="D15" s="89">
        <v>21.6</v>
      </c>
    </row>
    <row r="16" spans="1:4" s="39" customFormat="1" ht="21.75" customHeight="1">
      <c r="A16" s="140" t="s">
        <v>101</v>
      </c>
      <c r="B16" s="21" t="s">
        <v>102</v>
      </c>
      <c r="C16" s="102">
        <v>67.6599</v>
      </c>
      <c r="D16" s="89">
        <v>152</v>
      </c>
    </row>
    <row r="17" spans="1:4" s="39" customFormat="1" ht="21.75" customHeight="1">
      <c r="A17" s="140" t="s">
        <v>103</v>
      </c>
      <c r="B17" s="21" t="s">
        <v>102</v>
      </c>
      <c r="C17" s="102">
        <v>51.0834</v>
      </c>
      <c r="D17" s="89">
        <v>23.1</v>
      </c>
    </row>
    <row r="18" spans="1:4" ht="21.75" customHeight="1">
      <c r="A18" s="172" t="s">
        <v>104</v>
      </c>
      <c r="B18" s="21" t="s">
        <v>6</v>
      </c>
      <c r="C18" s="102">
        <v>84.52</v>
      </c>
      <c r="D18" s="89" t="s">
        <v>105</v>
      </c>
    </row>
    <row r="19" spans="1:4" ht="21.75" customHeight="1">
      <c r="A19" s="173" t="s">
        <v>106</v>
      </c>
      <c r="B19" s="32" t="s">
        <v>29</v>
      </c>
      <c r="C19" s="91">
        <v>51.33</v>
      </c>
      <c r="D19" s="92" t="s">
        <v>105</v>
      </c>
    </row>
    <row r="20" spans="1:4" s="152" customFormat="1" ht="16.5" customHeight="1">
      <c r="A20" s="57">
        <v>9</v>
      </c>
      <c r="B20" s="57"/>
      <c r="C20" s="145"/>
      <c r="D20" s="145"/>
    </row>
    <row r="21" spans="3:4" ht="14.25">
      <c r="C21" s="148"/>
      <c r="D21" s="148"/>
    </row>
  </sheetData>
  <sheetProtection/>
  <mergeCells count="6">
    <mergeCell ref="A1:D1"/>
    <mergeCell ref="A20:D20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1"/>
  <sheetViews>
    <sheetView zoomScale="150" zoomScaleNormal="150" workbookViewId="0" topLeftCell="A13">
      <selection activeCell="A22" sqref="A22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166" customWidth="1"/>
    <col min="4" max="4" width="7.125" style="166" customWidth="1"/>
  </cols>
  <sheetData>
    <row r="1" spans="1:4" ht="54" customHeight="1">
      <c r="A1" s="4" t="s">
        <v>107</v>
      </c>
      <c r="B1" s="167"/>
      <c r="C1" s="167"/>
      <c r="D1" s="167"/>
    </row>
    <row r="2" spans="1:4" s="1" customFormat="1" ht="16.5" customHeight="1">
      <c r="A2" s="87" t="s">
        <v>1</v>
      </c>
      <c r="B2" s="99" t="s">
        <v>2</v>
      </c>
      <c r="C2" s="63" t="s">
        <v>108</v>
      </c>
      <c r="D2" s="100" t="s">
        <v>32</v>
      </c>
    </row>
    <row r="3" spans="1:4" s="1" customFormat="1" ht="18" customHeight="1">
      <c r="A3" s="53"/>
      <c r="B3" s="98"/>
      <c r="C3" s="32"/>
      <c r="D3" s="114"/>
    </row>
    <row r="4" spans="1:4" ht="22.5" customHeight="1">
      <c r="A4" s="140" t="s">
        <v>16</v>
      </c>
      <c r="B4" s="21" t="s">
        <v>6</v>
      </c>
      <c r="C4" s="168">
        <v>274.59</v>
      </c>
      <c r="D4" s="169">
        <v>10.55</v>
      </c>
    </row>
    <row r="5" spans="1:4" ht="22.5" customHeight="1">
      <c r="A5" s="140" t="s">
        <v>109</v>
      </c>
      <c r="B5" s="21" t="s">
        <v>6</v>
      </c>
      <c r="C5" s="168">
        <v>77.79</v>
      </c>
      <c r="D5" s="169">
        <v>10.4</v>
      </c>
    </row>
    <row r="6" spans="1:4" ht="22.5" customHeight="1">
      <c r="A6" s="140" t="s">
        <v>110</v>
      </c>
      <c r="B6" s="21" t="s">
        <v>6</v>
      </c>
      <c r="C6" s="168">
        <v>35.77</v>
      </c>
      <c r="D6" s="169">
        <v>11.4</v>
      </c>
    </row>
    <row r="7" spans="1:4" ht="22.5" customHeight="1">
      <c r="A7" s="140" t="s">
        <v>111</v>
      </c>
      <c r="B7" s="21" t="s">
        <v>6</v>
      </c>
      <c r="C7" s="168">
        <v>101.46</v>
      </c>
      <c r="D7" s="169">
        <v>10.4</v>
      </c>
    </row>
    <row r="8" spans="1:4" ht="22.5" customHeight="1">
      <c r="A8" s="140" t="s">
        <v>112</v>
      </c>
      <c r="B8" s="21" t="s">
        <v>6</v>
      </c>
      <c r="C8" s="168">
        <v>58.86</v>
      </c>
      <c r="D8" s="169">
        <v>10.5</v>
      </c>
    </row>
    <row r="9" spans="1:4" ht="22.5" customHeight="1">
      <c r="A9" s="140" t="s">
        <v>113</v>
      </c>
      <c r="B9" s="21" t="s">
        <v>6</v>
      </c>
      <c r="C9" s="168">
        <v>252.17417000000003</v>
      </c>
      <c r="D9" s="169">
        <v>10.82</v>
      </c>
    </row>
    <row r="10" spans="1:4" ht="22.5" customHeight="1">
      <c r="A10" s="140" t="s">
        <v>114</v>
      </c>
      <c r="B10" s="21" t="s">
        <v>6</v>
      </c>
      <c r="C10" s="168">
        <v>61.9118</v>
      </c>
      <c r="D10" s="169">
        <v>12.68</v>
      </c>
    </row>
    <row r="11" spans="1:4" ht="22.5" customHeight="1">
      <c r="A11" s="140" t="s">
        <v>115</v>
      </c>
      <c r="B11" s="21" t="s">
        <v>6</v>
      </c>
      <c r="C11" s="168">
        <v>22.41767</v>
      </c>
      <c r="D11" s="169">
        <v>7.58</v>
      </c>
    </row>
    <row r="12" spans="1:4" ht="22.5" customHeight="1">
      <c r="A12" s="140" t="s">
        <v>116</v>
      </c>
      <c r="B12" s="21" t="s">
        <v>6</v>
      </c>
      <c r="C12" s="168">
        <v>222.4193904</v>
      </c>
      <c r="D12" s="169">
        <v>10.4</v>
      </c>
    </row>
    <row r="13" spans="1:4" ht="22.5" customHeight="1">
      <c r="A13" s="140" t="s">
        <v>117</v>
      </c>
      <c r="B13" s="21" t="s">
        <v>6</v>
      </c>
      <c r="C13" s="168">
        <v>7.32952</v>
      </c>
      <c r="D13" s="169">
        <v>6.78</v>
      </c>
    </row>
    <row r="14" spans="1:4" ht="22.5" customHeight="1">
      <c r="A14" s="140" t="s">
        <v>118</v>
      </c>
      <c r="B14" s="21" t="s">
        <v>6</v>
      </c>
      <c r="C14" s="168">
        <v>52.17244959999998</v>
      </c>
      <c r="D14" s="169">
        <v>11</v>
      </c>
    </row>
    <row r="15" spans="1:4" ht="22.5" customHeight="1">
      <c r="A15" s="140" t="s">
        <v>119</v>
      </c>
      <c r="B15" s="21" t="s">
        <v>6</v>
      </c>
      <c r="C15" s="168">
        <v>487.87440999999995</v>
      </c>
      <c r="D15" s="169">
        <v>7.72</v>
      </c>
    </row>
    <row r="16" spans="1:4" ht="22.5" customHeight="1">
      <c r="A16" s="140" t="s">
        <v>120</v>
      </c>
      <c r="B16" s="21" t="s">
        <v>6</v>
      </c>
      <c r="C16" s="168">
        <v>179.09</v>
      </c>
      <c r="D16" s="169">
        <v>10.4</v>
      </c>
    </row>
    <row r="17" spans="1:4" ht="22.5" customHeight="1">
      <c r="A17" s="140" t="s">
        <v>121</v>
      </c>
      <c r="B17" s="21" t="s">
        <v>6</v>
      </c>
      <c r="C17" s="168">
        <v>46.273709999999994</v>
      </c>
      <c r="D17" s="169">
        <v>11.4</v>
      </c>
    </row>
    <row r="18" spans="1:4" ht="22.5" customHeight="1">
      <c r="A18" s="140" t="s">
        <v>122</v>
      </c>
      <c r="B18" s="21" t="s">
        <v>6</v>
      </c>
      <c r="C18" s="168">
        <v>120.6929</v>
      </c>
      <c r="D18" s="169">
        <v>11.81</v>
      </c>
    </row>
    <row r="19" spans="1:4" ht="22.5" customHeight="1">
      <c r="A19" s="142" t="s">
        <v>123</v>
      </c>
      <c r="B19" s="32" t="s">
        <v>6</v>
      </c>
      <c r="C19" s="168">
        <v>120.84</v>
      </c>
      <c r="D19" s="169">
        <v>-10.1</v>
      </c>
    </row>
    <row r="20" spans="1:4" ht="22.5" customHeight="1">
      <c r="A20" s="144" t="s">
        <v>124</v>
      </c>
      <c r="B20" s="144"/>
      <c r="C20" s="144"/>
      <c r="D20" s="144"/>
    </row>
    <row r="21" spans="1:4" s="1" customFormat="1" ht="19.5" customHeight="1">
      <c r="A21" s="57">
        <v>10</v>
      </c>
      <c r="B21" s="57"/>
      <c r="C21" s="145"/>
      <c r="D21" s="145"/>
    </row>
  </sheetData>
  <sheetProtection/>
  <mergeCells count="7">
    <mergeCell ref="A1:D1"/>
    <mergeCell ref="A20:D20"/>
    <mergeCell ref="A21:D21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="150" zoomScaleNormal="150" workbookViewId="0" topLeftCell="A16">
      <selection activeCell="A28" sqref="A28"/>
    </sheetView>
  </sheetViews>
  <sheetFormatPr defaultColWidth="9.00390625" defaultRowHeight="14.25"/>
  <cols>
    <col min="1" max="1" width="22.375" style="0" bestFit="1" customWidth="1"/>
    <col min="2" max="4" width="7.75390625" style="0" customWidth="1"/>
  </cols>
  <sheetData>
    <row r="1" spans="1:4" ht="54" customHeight="1">
      <c r="A1" s="156" t="s">
        <v>125</v>
      </c>
      <c r="B1" s="156"/>
      <c r="C1" s="156"/>
      <c r="D1" s="156"/>
    </row>
    <row r="2" spans="1:4" s="39" customFormat="1" ht="16.5" customHeight="1">
      <c r="A2" s="157" t="s">
        <v>1</v>
      </c>
      <c r="B2" s="158" t="s">
        <v>126</v>
      </c>
      <c r="C2" s="158" t="s">
        <v>127</v>
      </c>
      <c r="D2" s="159" t="s">
        <v>128</v>
      </c>
    </row>
    <row r="3" spans="1:4" s="39" customFormat="1" ht="18" customHeight="1">
      <c r="A3" s="160"/>
      <c r="B3" s="161"/>
      <c r="C3" s="161"/>
      <c r="D3" s="162"/>
    </row>
    <row r="4" spans="1:4" s="39" customFormat="1" ht="15.75" customHeight="1">
      <c r="A4" s="163" t="s">
        <v>28</v>
      </c>
      <c r="B4" s="14">
        <v>100.15172662</v>
      </c>
      <c r="C4" s="14">
        <v>101.52056339</v>
      </c>
      <c r="D4" s="15">
        <v>101.37999993</v>
      </c>
    </row>
    <row r="5" spans="1:4" s="39" customFormat="1" ht="15.75" customHeight="1">
      <c r="A5" s="140" t="s">
        <v>129</v>
      </c>
      <c r="B5" s="14">
        <v>99.87900067</v>
      </c>
      <c r="C5" s="14">
        <v>102.25713743</v>
      </c>
      <c r="D5" s="15">
        <v>102.42773153</v>
      </c>
    </row>
    <row r="6" spans="1:4" s="39" customFormat="1" ht="15.75" customHeight="1">
      <c r="A6" s="140" t="s">
        <v>130</v>
      </c>
      <c r="B6" s="14">
        <v>100.20601892</v>
      </c>
      <c r="C6" s="14">
        <v>101.8224558</v>
      </c>
      <c r="D6" s="15">
        <v>101.66068993</v>
      </c>
    </row>
    <row r="7" spans="1:4" s="39" customFormat="1" ht="15.75" customHeight="1">
      <c r="A7" s="140" t="s">
        <v>131</v>
      </c>
      <c r="B7" s="14">
        <v>99.85922015</v>
      </c>
      <c r="C7" s="14">
        <v>101.48127764</v>
      </c>
      <c r="D7" s="15">
        <v>102.13108883</v>
      </c>
    </row>
    <row r="8" spans="1:4" s="39" customFormat="1" ht="15.75" customHeight="1">
      <c r="A8" s="140" t="s">
        <v>132</v>
      </c>
      <c r="B8" s="14">
        <v>100.1217809</v>
      </c>
      <c r="C8" s="14">
        <v>101.35467574</v>
      </c>
      <c r="D8" s="15">
        <v>101.22549109</v>
      </c>
    </row>
    <row r="9" spans="1:4" s="155" customFormat="1" ht="15.75" customHeight="1">
      <c r="A9" s="138" t="s">
        <v>133</v>
      </c>
      <c r="B9" s="14">
        <v>100.81640679</v>
      </c>
      <c r="C9" s="14">
        <v>100.85881155</v>
      </c>
      <c r="D9" s="15">
        <v>99.75904424</v>
      </c>
    </row>
    <row r="10" spans="1:4" s="39" customFormat="1" ht="15.75" customHeight="1">
      <c r="A10" s="138" t="s">
        <v>134</v>
      </c>
      <c r="B10" s="14">
        <v>101.12894055</v>
      </c>
      <c r="C10" s="14">
        <v>98.99704234</v>
      </c>
      <c r="D10" s="15">
        <v>97.77957201</v>
      </c>
    </row>
    <row r="11" spans="1:4" s="39" customFormat="1" ht="15.75" customHeight="1">
      <c r="A11" s="140" t="s">
        <v>135</v>
      </c>
      <c r="B11" s="14">
        <v>100</v>
      </c>
      <c r="C11" s="14">
        <v>99.90534504</v>
      </c>
      <c r="D11" s="15">
        <v>99.92337655</v>
      </c>
    </row>
    <row r="12" spans="1:4" s="39" customFormat="1" ht="15.75" customHeight="1">
      <c r="A12" s="140" t="s">
        <v>136</v>
      </c>
      <c r="B12" s="14">
        <v>99.45136681</v>
      </c>
      <c r="C12" s="14">
        <v>94.85760718</v>
      </c>
      <c r="D12" s="15">
        <v>101.21045529</v>
      </c>
    </row>
    <row r="13" spans="1:4" s="39" customFormat="1" ht="15.75" customHeight="1">
      <c r="A13" s="140" t="s">
        <v>137</v>
      </c>
      <c r="B13" s="14">
        <v>97.85864157</v>
      </c>
      <c r="C13" s="14">
        <v>102.18896012</v>
      </c>
      <c r="D13" s="15">
        <v>103.2147493</v>
      </c>
    </row>
    <row r="14" spans="1:4" s="39" customFormat="1" ht="15.75" customHeight="1">
      <c r="A14" s="140" t="s">
        <v>138</v>
      </c>
      <c r="B14" s="14">
        <v>107.5118</v>
      </c>
      <c r="C14" s="14">
        <v>101.86785969</v>
      </c>
      <c r="D14" s="15">
        <v>79.7406245</v>
      </c>
    </row>
    <row r="15" spans="1:4" s="39" customFormat="1" ht="15.75" customHeight="1">
      <c r="A15" s="140" t="s">
        <v>139</v>
      </c>
      <c r="B15" s="14">
        <v>105.2583</v>
      </c>
      <c r="C15" s="14">
        <v>103.2316107</v>
      </c>
      <c r="D15" s="15">
        <v>103.4410421</v>
      </c>
    </row>
    <row r="16" spans="1:4" s="39" customFormat="1" ht="15.75" customHeight="1">
      <c r="A16" s="140" t="s">
        <v>140</v>
      </c>
      <c r="B16" s="14">
        <v>100.71537621</v>
      </c>
      <c r="C16" s="14">
        <v>102.89574042</v>
      </c>
      <c r="D16" s="15">
        <v>100.91264818</v>
      </c>
    </row>
    <row r="17" spans="1:4" s="39" customFormat="1" ht="15.75" customHeight="1">
      <c r="A17" s="140" t="s">
        <v>141</v>
      </c>
      <c r="B17" s="14">
        <v>98.14229689</v>
      </c>
      <c r="C17" s="14">
        <v>99.42108326</v>
      </c>
      <c r="D17" s="15">
        <v>101.90333777</v>
      </c>
    </row>
    <row r="18" spans="1:4" s="39" customFormat="1" ht="15.75" customHeight="1">
      <c r="A18" s="140" t="s">
        <v>142</v>
      </c>
      <c r="B18" s="14">
        <v>99.67873467</v>
      </c>
      <c r="C18" s="14">
        <v>101.46384561</v>
      </c>
      <c r="D18" s="15">
        <v>101.58960924</v>
      </c>
    </row>
    <row r="19" spans="1:4" s="39" customFormat="1" ht="15.75" customHeight="1">
      <c r="A19" s="140" t="s">
        <v>143</v>
      </c>
      <c r="B19" s="14">
        <v>98.9977206</v>
      </c>
      <c r="C19" s="14">
        <v>104.2561937</v>
      </c>
      <c r="D19" s="15">
        <v>104.70361703</v>
      </c>
    </row>
    <row r="20" spans="1:4" s="39" customFormat="1" ht="15.75" customHeight="1">
      <c r="A20" s="140" t="s">
        <v>144</v>
      </c>
      <c r="B20" s="14">
        <v>100.41772496</v>
      </c>
      <c r="C20" s="14">
        <v>103.23393506</v>
      </c>
      <c r="D20" s="15">
        <v>103.36680812</v>
      </c>
    </row>
    <row r="21" spans="1:4" s="39" customFormat="1" ht="15.75" customHeight="1">
      <c r="A21" s="140" t="s">
        <v>145</v>
      </c>
      <c r="B21" s="14">
        <v>99.8640041</v>
      </c>
      <c r="C21" s="14">
        <v>100.91058519</v>
      </c>
      <c r="D21" s="15">
        <v>101.65898789</v>
      </c>
    </row>
    <row r="22" spans="1:4" s="39" customFormat="1" ht="15.75" customHeight="1">
      <c r="A22" s="140" t="s">
        <v>146</v>
      </c>
      <c r="B22" s="14">
        <v>100.45018788</v>
      </c>
      <c r="C22" s="14">
        <v>103.20609681</v>
      </c>
      <c r="D22" s="15">
        <v>102.6120453</v>
      </c>
    </row>
    <row r="23" spans="1:4" s="39" customFormat="1" ht="15.75" customHeight="1">
      <c r="A23" s="140" t="s">
        <v>147</v>
      </c>
      <c r="B23" s="14">
        <v>100.03389513</v>
      </c>
      <c r="C23" s="14">
        <v>102.911336</v>
      </c>
      <c r="D23" s="15">
        <v>103.38932553</v>
      </c>
    </row>
    <row r="24" spans="1:4" s="39" customFormat="1" ht="15.75" customHeight="1">
      <c r="A24" s="140" t="s">
        <v>148</v>
      </c>
      <c r="B24" s="14">
        <v>99.7404745</v>
      </c>
      <c r="C24" s="14">
        <v>103.03617056</v>
      </c>
      <c r="D24" s="15">
        <v>103.01674897</v>
      </c>
    </row>
    <row r="25" spans="1:4" s="39" customFormat="1" ht="15.75" customHeight="1">
      <c r="A25" s="164" t="s">
        <v>149</v>
      </c>
      <c r="B25" s="14">
        <v>99.95762288</v>
      </c>
      <c r="C25" s="14">
        <v>101.73738841</v>
      </c>
      <c r="D25" s="15">
        <v>101.7177632</v>
      </c>
    </row>
    <row r="26" spans="1:4" s="152" customFormat="1" ht="16.5" customHeight="1">
      <c r="A26" s="165" t="s">
        <v>150</v>
      </c>
      <c r="B26" s="34">
        <v>0</v>
      </c>
      <c r="C26" s="34">
        <v>101.27</v>
      </c>
      <c r="D26" s="35">
        <v>101.67</v>
      </c>
    </row>
    <row r="27" spans="1:4" s="152" customFormat="1" ht="14.25">
      <c r="A27" s="57">
        <v>11</v>
      </c>
      <c r="B27" s="57"/>
      <c r="C27" s="57"/>
      <c r="D27" s="57"/>
    </row>
  </sheetData>
  <sheetProtection/>
  <mergeCells count="6">
    <mergeCell ref="A1:D1"/>
    <mergeCell ref="A27:D27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3"/>
  <sheetViews>
    <sheetView zoomScale="150" zoomScaleNormal="150" workbookViewId="0" topLeftCell="A13">
      <selection activeCell="A22" sqref="A22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4.25" customHeight="1">
      <c r="A1" s="4" t="s">
        <v>151</v>
      </c>
      <c r="B1" s="4"/>
      <c r="C1" s="4"/>
      <c r="D1" s="4"/>
    </row>
    <row r="2" spans="1:4" s="39" customFormat="1" ht="18" customHeight="1">
      <c r="A2" s="87" t="s">
        <v>1</v>
      </c>
      <c r="B2" s="99" t="s">
        <v>152</v>
      </c>
      <c r="C2" s="63" t="s">
        <v>92</v>
      </c>
      <c r="D2" s="100" t="s">
        <v>4</v>
      </c>
    </row>
    <row r="3" spans="1:4" s="39" customFormat="1" ht="18" customHeight="1">
      <c r="A3" s="53"/>
      <c r="B3" s="98"/>
      <c r="C3" s="32"/>
      <c r="D3" s="114"/>
    </row>
    <row r="4" spans="1:4" s="39" customFormat="1" ht="21" customHeight="1">
      <c r="A4" s="138" t="s">
        <v>20</v>
      </c>
      <c r="B4" s="139" t="s">
        <v>6</v>
      </c>
      <c r="C4" s="102">
        <v>21.8758</v>
      </c>
      <c r="D4" s="89">
        <v>2.87329295361348</v>
      </c>
    </row>
    <row r="5" spans="1:4" s="39" customFormat="1" ht="21" customHeight="1">
      <c r="A5" s="138" t="s">
        <v>153</v>
      </c>
      <c r="B5" s="139" t="s">
        <v>6</v>
      </c>
      <c r="C5" s="102">
        <v>14.3382</v>
      </c>
      <c r="D5" s="89">
        <v>-0.73798183429331</v>
      </c>
    </row>
    <row r="6" spans="1:4" s="39" customFormat="1" ht="21" customHeight="1">
      <c r="A6" s="138" t="s">
        <v>154</v>
      </c>
      <c r="B6" s="139" t="s">
        <v>6</v>
      </c>
      <c r="C6" s="102">
        <v>5.4321</v>
      </c>
      <c r="D6" s="89">
        <v>0.503247053599512</v>
      </c>
    </row>
    <row r="7" spans="1:4" s="39" customFormat="1" ht="21" customHeight="1">
      <c r="A7" s="138" t="s">
        <v>155</v>
      </c>
      <c r="B7" s="139" t="s">
        <v>6</v>
      </c>
      <c r="C7" s="102">
        <v>0.6854</v>
      </c>
      <c r="D7" s="89">
        <v>-8.94114521057526</v>
      </c>
    </row>
    <row r="8" spans="1:4" s="39" customFormat="1" ht="21" customHeight="1">
      <c r="A8" s="138" t="s">
        <v>156</v>
      </c>
      <c r="B8" s="139" t="s">
        <v>6</v>
      </c>
      <c r="C8" s="102">
        <v>1.4067</v>
      </c>
      <c r="D8" s="89">
        <v>-12.9409580393613</v>
      </c>
    </row>
    <row r="9" spans="1:4" s="39" customFormat="1" ht="21" customHeight="1">
      <c r="A9" s="138" t="s">
        <v>157</v>
      </c>
      <c r="B9" s="139" t="s">
        <v>6</v>
      </c>
      <c r="C9" s="102">
        <v>7.5376</v>
      </c>
      <c r="D9" s="89">
        <v>10.5219941348974</v>
      </c>
    </row>
    <row r="10" spans="1:4" s="39" customFormat="1" ht="21" customHeight="1">
      <c r="A10" s="140" t="s">
        <v>158</v>
      </c>
      <c r="B10" s="139" t="s">
        <v>6</v>
      </c>
      <c r="C10" s="102">
        <v>8.7968</v>
      </c>
      <c r="D10" s="89">
        <v>0.545198934747574</v>
      </c>
    </row>
    <row r="11" spans="1:4" s="39" customFormat="1" ht="21" customHeight="1">
      <c r="A11" s="140" t="s">
        <v>159</v>
      </c>
      <c r="B11" s="139" t="s">
        <v>6</v>
      </c>
      <c r="C11" s="102">
        <v>2.05</v>
      </c>
      <c r="D11" s="89">
        <v>0.396689357950928</v>
      </c>
    </row>
    <row r="12" spans="1:4" s="39" customFormat="1" ht="21" customHeight="1">
      <c r="A12" s="140" t="s">
        <v>160</v>
      </c>
      <c r="B12" s="139" t="s">
        <v>6</v>
      </c>
      <c r="C12" s="102">
        <v>1.3188</v>
      </c>
      <c r="D12" s="89">
        <v>-4.97874486634484</v>
      </c>
    </row>
    <row r="13" spans="1:4" s="39" customFormat="1" ht="21" customHeight="1">
      <c r="A13" s="140" t="s">
        <v>161</v>
      </c>
      <c r="B13" s="139" t="s">
        <v>6</v>
      </c>
      <c r="C13" s="102">
        <v>5.949</v>
      </c>
      <c r="D13" s="89">
        <v>10.4161253201678</v>
      </c>
    </row>
    <row r="14" spans="1:4" s="39" customFormat="1" ht="21" customHeight="1">
      <c r="A14" s="140" t="s">
        <v>162</v>
      </c>
      <c r="B14" s="139" t="s">
        <v>6</v>
      </c>
      <c r="C14" s="102">
        <v>3.7612</v>
      </c>
      <c r="D14" s="89">
        <v>1.70628160406695</v>
      </c>
    </row>
    <row r="15" spans="1:4" s="39" customFormat="1" ht="21" customHeight="1">
      <c r="A15" s="140" t="s">
        <v>21</v>
      </c>
      <c r="B15" s="139" t="s">
        <v>6</v>
      </c>
      <c r="C15" s="102">
        <v>72.9572</v>
      </c>
      <c r="D15" s="89">
        <v>10.5192757195163</v>
      </c>
    </row>
    <row r="16" spans="1:4" s="151" customFormat="1" ht="21" customHeight="1">
      <c r="A16" s="153" t="s">
        <v>163</v>
      </c>
      <c r="B16" s="139" t="s">
        <v>6</v>
      </c>
      <c r="C16" s="102">
        <v>13.2049</v>
      </c>
      <c r="D16" s="89">
        <v>-20.3247372295365</v>
      </c>
    </row>
    <row r="17" spans="1:4" s="151" customFormat="1" ht="21" customHeight="1">
      <c r="A17" s="153" t="s">
        <v>159</v>
      </c>
      <c r="B17" s="139" t="s">
        <v>6</v>
      </c>
      <c r="C17" s="102">
        <v>7.1321</v>
      </c>
      <c r="D17" s="89">
        <v>12.4546687269402</v>
      </c>
    </row>
    <row r="18" spans="1:4" s="151" customFormat="1" ht="21" customHeight="1">
      <c r="A18" s="153" t="s">
        <v>160</v>
      </c>
      <c r="B18" s="139" t="s">
        <v>6</v>
      </c>
      <c r="C18" s="102">
        <v>2.5419</v>
      </c>
      <c r="D18" s="89">
        <v>21.9370622661422</v>
      </c>
    </row>
    <row r="19" spans="1:4" s="151" customFormat="1" ht="21" customHeight="1">
      <c r="A19" s="153" t="s">
        <v>161</v>
      </c>
      <c r="B19" s="139" t="s">
        <v>6</v>
      </c>
      <c r="C19" s="102">
        <v>23.4572</v>
      </c>
      <c r="D19" s="89">
        <v>21.6969042962164</v>
      </c>
    </row>
    <row r="20" spans="1:4" s="151" customFormat="1" ht="21" customHeight="1">
      <c r="A20" s="154" t="s">
        <v>162</v>
      </c>
      <c r="B20" s="64" t="s">
        <v>6</v>
      </c>
      <c r="C20" s="103">
        <v>26.6211</v>
      </c>
      <c r="D20" s="92">
        <v>22.4645548307556</v>
      </c>
    </row>
    <row r="21" spans="1:4" s="39" customFormat="1" ht="18" customHeight="1">
      <c r="A21" s="57">
        <v>12</v>
      </c>
      <c r="B21" s="57"/>
      <c r="C21" s="57"/>
      <c r="D21" s="57"/>
    </row>
    <row r="22" spans="1:4" s="152" customFormat="1" ht="14.25">
      <c r="A22" s="146"/>
      <c r="B22" s="146"/>
      <c r="C22" s="147"/>
      <c r="D22" s="147"/>
    </row>
    <row r="23" spans="3:4" ht="14.25">
      <c r="C23" s="148"/>
      <c r="D23" s="148"/>
    </row>
  </sheetData>
  <sheetProtection/>
  <mergeCells count="6">
    <mergeCell ref="A1:D1"/>
    <mergeCell ref="A21:D21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4"/>
  <sheetViews>
    <sheetView zoomScale="150" zoomScaleNormal="150" workbookViewId="0" topLeftCell="A10">
      <selection activeCell="A23" sqref="A23"/>
    </sheetView>
  </sheetViews>
  <sheetFormatPr defaultColWidth="9.00390625" defaultRowHeight="14.25"/>
  <cols>
    <col min="1" max="1" width="23.125" style="41" customWidth="1"/>
    <col min="2" max="2" width="7.625" style="41" customWidth="1"/>
    <col min="3" max="3" width="9.125" style="41" customWidth="1"/>
    <col min="4" max="4" width="7.125" style="41" customWidth="1"/>
    <col min="5" max="16384" width="9.00390625" style="41" customWidth="1"/>
  </cols>
  <sheetData>
    <row r="1" spans="1:4" ht="54" customHeight="1">
      <c r="A1" s="4" t="s">
        <v>164</v>
      </c>
      <c r="B1" s="4"/>
      <c r="C1" s="4"/>
      <c r="D1" s="4"/>
    </row>
    <row r="2" spans="1:4" s="39" customFormat="1" ht="19.5" customHeight="1">
      <c r="A2" s="87" t="s">
        <v>1</v>
      </c>
      <c r="B2" s="99" t="s">
        <v>152</v>
      </c>
      <c r="C2" s="63" t="s">
        <v>92</v>
      </c>
      <c r="D2" s="100" t="s">
        <v>32</v>
      </c>
    </row>
    <row r="3" spans="1:4" s="39" customFormat="1" ht="19.5" customHeight="1">
      <c r="A3" s="53"/>
      <c r="B3" s="98"/>
      <c r="C3" s="32"/>
      <c r="D3" s="114"/>
    </row>
    <row r="4" spans="1:4" ht="19.5" customHeight="1">
      <c r="A4" s="138" t="s">
        <v>22</v>
      </c>
      <c r="B4" s="139" t="s">
        <v>6</v>
      </c>
      <c r="C4" s="102">
        <v>28.573</v>
      </c>
      <c r="D4" s="89">
        <v>17.163922057472774</v>
      </c>
    </row>
    <row r="5" spans="1:4" ht="19.5" customHeight="1">
      <c r="A5" s="138" t="s">
        <v>165</v>
      </c>
      <c r="B5" s="139" t="s">
        <v>6</v>
      </c>
      <c r="C5" s="102">
        <v>4.4429</v>
      </c>
      <c r="D5" s="89">
        <v>35.21105328829239</v>
      </c>
    </row>
    <row r="6" spans="1:4" ht="19.5" customHeight="1">
      <c r="A6" s="140" t="s">
        <v>166</v>
      </c>
      <c r="B6" s="139" t="s">
        <v>6</v>
      </c>
      <c r="C6" s="102">
        <v>8.3509</v>
      </c>
      <c r="D6" s="89">
        <v>36.99657135357711</v>
      </c>
    </row>
    <row r="7" spans="1:4" ht="19.5" customHeight="1">
      <c r="A7" s="140" t="s">
        <v>167</v>
      </c>
      <c r="B7" s="139" t="s">
        <v>6</v>
      </c>
      <c r="C7" s="102">
        <v>1.969</v>
      </c>
      <c r="D7" s="89">
        <v>21.10960757780785</v>
      </c>
    </row>
    <row r="8" spans="1:4" ht="19.5" customHeight="1">
      <c r="A8" s="140" t="s">
        <v>168</v>
      </c>
      <c r="B8" s="139" t="s">
        <v>6</v>
      </c>
      <c r="C8" s="102">
        <v>7.9502</v>
      </c>
      <c r="D8" s="89">
        <v>5.52148867829365</v>
      </c>
    </row>
    <row r="9" spans="1:4" ht="19.5" customHeight="1">
      <c r="A9" s="140" t="s">
        <v>169</v>
      </c>
      <c r="B9" s="139" t="s">
        <v>6</v>
      </c>
      <c r="C9" s="102">
        <v>5.86</v>
      </c>
      <c r="D9" s="89">
        <v>0.24633912686465465</v>
      </c>
    </row>
    <row r="10" spans="1:4" ht="19.5" customHeight="1">
      <c r="A10" s="140" t="s">
        <v>170</v>
      </c>
      <c r="B10" s="139" t="s">
        <v>6</v>
      </c>
      <c r="C10" s="102">
        <v>15.0185</v>
      </c>
      <c r="D10" s="89">
        <v>6.471142871321533</v>
      </c>
    </row>
    <row r="11" spans="1:4" ht="19.5" customHeight="1">
      <c r="A11" s="138" t="s">
        <v>165</v>
      </c>
      <c r="B11" s="139" t="s">
        <v>6</v>
      </c>
      <c r="C11" s="102">
        <v>1.5577</v>
      </c>
      <c r="D11" s="89">
        <v>6.393005942217059</v>
      </c>
    </row>
    <row r="12" spans="1:4" ht="19.5" customHeight="1">
      <c r="A12" s="140" t="s">
        <v>166</v>
      </c>
      <c r="B12" s="139" t="s">
        <v>6</v>
      </c>
      <c r="C12" s="102">
        <v>2.7995</v>
      </c>
      <c r="D12" s="89">
        <v>6.554257222243365</v>
      </c>
    </row>
    <row r="13" spans="1:4" ht="19.5" customHeight="1">
      <c r="A13" s="140" t="s">
        <v>167</v>
      </c>
      <c r="B13" s="139" t="s">
        <v>6</v>
      </c>
      <c r="C13" s="102">
        <v>1.5306</v>
      </c>
      <c r="D13" s="89">
        <v>15.63042985570749</v>
      </c>
    </row>
    <row r="14" spans="1:4" ht="19.5" customHeight="1">
      <c r="A14" s="140" t="s">
        <v>168</v>
      </c>
      <c r="B14" s="139" t="s">
        <v>6</v>
      </c>
      <c r="C14" s="102">
        <v>5.8044</v>
      </c>
      <c r="D14" s="89">
        <v>5.519197207678886</v>
      </c>
    </row>
    <row r="15" spans="1:4" ht="19.5" customHeight="1">
      <c r="A15" s="140" t="s">
        <v>169</v>
      </c>
      <c r="B15" s="139" t="s">
        <v>6</v>
      </c>
      <c r="C15" s="102">
        <v>3.3263</v>
      </c>
      <c r="D15" s="89">
        <v>4.2792651576901335</v>
      </c>
    </row>
    <row r="16" spans="1:4" ht="19.5" customHeight="1">
      <c r="A16" s="140" t="s">
        <v>171</v>
      </c>
      <c r="B16" s="139" t="s">
        <v>6</v>
      </c>
      <c r="C16" s="102">
        <v>14.6491</v>
      </c>
      <c r="D16" s="89">
        <v>1.23</v>
      </c>
    </row>
    <row r="17" spans="1:4" ht="19.5" customHeight="1">
      <c r="A17" s="138" t="s">
        <v>165</v>
      </c>
      <c r="B17" s="139" t="s">
        <v>6</v>
      </c>
      <c r="C17" s="102">
        <v>2.2726</v>
      </c>
      <c r="D17" s="89">
        <v>11.13</v>
      </c>
    </row>
    <row r="18" spans="1:4" ht="19.5" customHeight="1">
      <c r="A18" s="140" t="s">
        <v>166</v>
      </c>
      <c r="B18" s="139" t="s">
        <v>6</v>
      </c>
      <c r="C18" s="102">
        <v>5.9705</v>
      </c>
      <c r="D18" s="89">
        <v>0.83</v>
      </c>
    </row>
    <row r="19" spans="1:4" ht="19.5" customHeight="1">
      <c r="A19" s="140" t="s">
        <v>167</v>
      </c>
      <c r="B19" s="139" t="s">
        <v>6</v>
      </c>
      <c r="C19" s="102">
        <v>0.9315</v>
      </c>
      <c r="D19" s="89">
        <v>-24.85</v>
      </c>
    </row>
    <row r="20" spans="1:4" ht="19.5" customHeight="1">
      <c r="A20" s="140" t="s">
        <v>168</v>
      </c>
      <c r="B20" s="139" t="s">
        <v>6</v>
      </c>
      <c r="C20" s="102">
        <v>3.7801</v>
      </c>
      <c r="D20" s="89">
        <v>3.95</v>
      </c>
    </row>
    <row r="21" spans="1:4" ht="19.5" customHeight="1">
      <c r="A21" s="142" t="s">
        <v>169</v>
      </c>
      <c r="B21" s="64" t="s">
        <v>6</v>
      </c>
      <c r="C21" s="103">
        <v>1.6944</v>
      </c>
      <c r="D21" s="92">
        <v>4.07</v>
      </c>
    </row>
    <row r="22" spans="1:4" s="39" customFormat="1" ht="18.75" customHeight="1">
      <c r="A22" s="57">
        <v>13</v>
      </c>
      <c r="B22" s="57"/>
      <c r="C22" s="57"/>
      <c r="D22" s="57"/>
    </row>
    <row r="23" spans="1:4" s="149" customFormat="1" ht="14.25">
      <c r="A23" s="146"/>
      <c r="B23" s="146"/>
      <c r="C23" s="147"/>
      <c r="D23" s="147"/>
    </row>
    <row r="24" spans="3:4" ht="14.25">
      <c r="C24" s="150"/>
      <c r="D24" s="150"/>
    </row>
  </sheetData>
  <sheetProtection/>
  <mergeCells count="6">
    <mergeCell ref="A1:D1"/>
    <mergeCell ref="A22:D22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7"/>
  <sheetViews>
    <sheetView zoomScale="150" zoomScaleNormal="150" workbookViewId="0" topLeftCell="A13">
      <selection activeCell="A27" sqref="A27"/>
    </sheetView>
  </sheetViews>
  <sheetFormatPr defaultColWidth="9.00390625" defaultRowHeight="14.25"/>
  <cols>
    <col min="1" max="1" width="28.125" style="41" customWidth="1"/>
    <col min="2" max="2" width="6.125" style="41" customWidth="1"/>
    <col min="3" max="4" width="8.25390625" style="41" customWidth="1"/>
    <col min="5" max="16384" width="9.00390625" style="41" customWidth="1"/>
  </cols>
  <sheetData>
    <row r="1" spans="1:4" ht="54" customHeight="1">
      <c r="A1" s="4" t="s">
        <v>172</v>
      </c>
      <c r="B1" s="4"/>
      <c r="C1" s="4"/>
      <c r="D1" s="4"/>
    </row>
    <row r="2" spans="1:4" s="39" customFormat="1" ht="16.5" customHeight="1">
      <c r="A2" s="87" t="s">
        <v>1</v>
      </c>
      <c r="B2" s="99" t="s">
        <v>173</v>
      </c>
      <c r="C2" s="63" t="s">
        <v>46</v>
      </c>
      <c r="D2" s="100" t="s">
        <v>32</v>
      </c>
    </row>
    <row r="3" spans="1:4" s="39" customFormat="1" ht="16.5" customHeight="1">
      <c r="A3" s="53"/>
      <c r="B3" s="98"/>
      <c r="C3" s="32"/>
      <c r="D3" s="114"/>
    </row>
    <row r="4" spans="1:4" s="39" customFormat="1" ht="17.25" customHeight="1">
      <c r="A4" s="138" t="s">
        <v>174</v>
      </c>
      <c r="B4" s="139" t="s">
        <v>6</v>
      </c>
      <c r="C4" s="102">
        <v>45.6972</v>
      </c>
      <c r="D4" s="89">
        <v>0.3</v>
      </c>
    </row>
    <row r="5" spans="1:4" s="39" customFormat="1" ht="17.25" customHeight="1">
      <c r="A5" s="138" t="s">
        <v>175</v>
      </c>
      <c r="B5" s="139" t="s">
        <v>6</v>
      </c>
      <c r="C5" s="102">
        <v>3.536</v>
      </c>
      <c r="D5" s="89">
        <v>-2.3824641802169992</v>
      </c>
    </row>
    <row r="6" spans="1:4" s="39" customFormat="1" ht="17.25" customHeight="1">
      <c r="A6" s="140" t="s">
        <v>176</v>
      </c>
      <c r="B6" s="139" t="s">
        <v>6</v>
      </c>
      <c r="C6" s="102">
        <v>0.9434</v>
      </c>
      <c r="D6" s="89">
        <v>-12.69</v>
      </c>
    </row>
    <row r="7" spans="1:4" s="39" customFormat="1" ht="17.25" customHeight="1">
      <c r="A7" s="140" t="s">
        <v>177</v>
      </c>
      <c r="B7" s="139" t="s">
        <v>6</v>
      </c>
      <c r="C7" s="102">
        <v>2.5649</v>
      </c>
      <c r="D7" s="89">
        <v>10.14772824873313</v>
      </c>
    </row>
    <row r="8" spans="1:4" s="39" customFormat="1" ht="17.25" customHeight="1">
      <c r="A8" s="140" t="s">
        <v>178</v>
      </c>
      <c r="B8" s="139" t="s">
        <v>6</v>
      </c>
      <c r="C8" s="102">
        <v>1.1852</v>
      </c>
      <c r="D8" s="89">
        <v>2.43</v>
      </c>
    </row>
    <row r="9" spans="1:4" s="39" customFormat="1" ht="17.25" customHeight="1">
      <c r="A9" s="140" t="s">
        <v>179</v>
      </c>
      <c r="B9" s="139" t="s">
        <v>6</v>
      </c>
      <c r="C9" s="102">
        <v>8.2295</v>
      </c>
      <c r="D9" s="89">
        <v>0.5007022043109322</v>
      </c>
    </row>
    <row r="10" spans="1:4" s="39" customFormat="1" ht="17.25" customHeight="1">
      <c r="A10" s="138" t="s">
        <v>180</v>
      </c>
      <c r="B10" s="139" t="s">
        <v>6</v>
      </c>
      <c r="C10" s="102">
        <v>3.2272</v>
      </c>
      <c r="D10" s="89">
        <v>2.1007339913945877</v>
      </c>
    </row>
    <row r="11" spans="1:4" s="39" customFormat="1" ht="17.25" customHeight="1">
      <c r="A11" s="140" t="s">
        <v>166</v>
      </c>
      <c r="B11" s="139" t="s">
        <v>6</v>
      </c>
      <c r="C11" s="102">
        <v>0.9051</v>
      </c>
      <c r="D11" s="89">
        <v>-16.511391938013098</v>
      </c>
    </row>
    <row r="12" spans="1:4" s="39" customFormat="1" ht="17.25" customHeight="1">
      <c r="A12" s="140" t="s">
        <v>167</v>
      </c>
      <c r="B12" s="139" t="s">
        <v>6</v>
      </c>
      <c r="C12" s="102">
        <v>0.466</v>
      </c>
      <c r="D12" s="89">
        <v>7.126436781609202</v>
      </c>
    </row>
    <row r="13" spans="1:4" s="39" customFormat="1" ht="17.25" customHeight="1">
      <c r="A13" s="140" t="s">
        <v>168</v>
      </c>
      <c r="B13" s="139" t="s">
        <v>6</v>
      </c>
      <c r="C13" s="102">
        <v>2.7955</v>
      </c>
      <c r="D13" s="89">
        <v>-0.7949182014975742</v>
      </c>
    </row>
    <row r="14" spans="1:4" s="39" customFormat="1" ht="17.25" customHeight="1">
      <c r="A14" s="140" t="s">
        <v>169</v>
      </c>
      <c r="B14" s="139" t="s">
        <v>6</v>
      </c>
      <c r="C14" s="102">
        <v>0.8357</v>
      </c>
      <c r="D14" s="89">
        <v>20.993195309106703</v>
      </c>
    </row>
    <row r="15" spans="1:4" s="39" customFormat="1" ht="17.25" customHeight="1">
      <c r="A15" s="140" t="s">
        <v>181</v>
      </c>
      <c r="B15" s="139" t="s">
        <v>182</v>
      </c>
      <c r="C15" s="22">
        <v>16476</v>
      </c>
      <c r="D15" s="89">
        <v>13.190436933223411</v>
      </c>
    </row>
    <row r="16" spans="1:4" s="39" customFormat="1" ht="17.25" customHeight="1">
      <c r="A16" s="138" t="s">
        <v>183</v>
      </c>
      <c r="B16" s="139" t="s">
        <v>182</v>
      </c>
      <c r="C16" s="22">
        <v>1298</v>
      </c>
      <c r="D16" s="89">
        <v>12.478336221837088</v>
      </c>
    </row>
    <row r="17" spans="1:4" s="39" customFormat="1" ht="17.25" customHeight="1">
      <c r="A17" s="140" t="s">
        <v>184</v>
      </c>
      <c r="B17" s="139" t="s">
        <v>182</v>
      </c>
      <c r="C17" s="22">
        <v>78294</v>
      </c>
      <c r="D17" s="89">
        <v>14.94890768146582</v>
      </c>
    </row>
    <row r="18" spans="1:4" s="39" customFormat="1" ht="17.25" customHeight="1">
      <c r="A18" s="140" t="s">
        <v>183</v>
      </c>
      <c r="B18" s="139" t="s">
        <v>182</v>
      </c>
      <c r="C18" s="22">
        <v>9705</v>
      </c>
      <c r="D18" s="89">
        <v>37.23133484162896</v>
      </c>
    </row>
    <row r="19" spans="1:4" s="39" customFormat="1" ht="17.25" customHeight="1">
      <c r="A19" s="140" t="s">
        <v>185</v>
      </c>
      <c r="B19" s="139" t="s">
        <v>182</v>
      </c>
      <c r="C19" s="22">
        <v>11003</v>
      </c>
      <c r="D19" s="89">
        <v>33.7588135181133</v>
      </c>
    </row>
    <row r="20" spans="1:4" s="39" customFormat="1" ht="17.25" customHeight="1">
      <c r="A20" s="138" t="s">
        <v>180</v>
      </c>
      <c r="B20" s="139" t="s">
        <v>182</v>
      </c>
      <c r="C20" s="22">
        <v>394</v>
      </c>
      <c r="D20" s="89">
        <v>35.39518900343643</v>
      </c>
    </row>
    <row r="21" spans="1:4" s="39" customFormat="1" ht="17.25" customHeight="1">
      <c r="A21" s="140" t="s">
        <v>166</v>
      </c>
      <c r="B21" s="139" t="s">
        <v>182</v>
      </c>
      <c r="C21" s="22">
        <v>1762</v>
      </c>
      <c r="D21" s="89">
        <v>-5.370569280343716</v>
      </c>
    </row>
    <row r="22" spans="1:4" s="39" customFormat="1" ht="17.25" customHeight="1">
      <c r="A22" s="140" t="s">
        <v>167</v>
      </c>
      <c r="B22" s="139" t="s">
        <v>182</v>
      </c>
      <c r="C22" s="22">
        <v>741</v>
      </c>
      <c r="D22" s="89">
        <v>15.96244131455399</v>
      </c>
    </row>
    <row r="23" spans="1:4" s="39" customFormat="1" ht="17.25" customHeight="1">
      <c r="A23" s="140" t="s">
        <v>168</v>
      </c>
      <c r="B23" s="139" t="s">
        <v>182</v>
      </c>
      <c r="C23" s="22">
        <v>6601</v>
      </c>
      <c r="D23" s="89">
        <v>64.1223272003978</v>
      </c>
    </row>
    <row r="24" spans="1:4" s="39" customFormat="1" ht="17.25" customHeight="1">
      <c r="A24" s="142" t="s">
        <v>169</v>
      </c>
      <c r="B24" s="64" t="s">
        <v>182</v>
      </c>
      <c r="C24" s="143">
        <v>1505</v>
      </c>
      <c r="D24" s="92">
        <v>6.586402266288951</v>
      </c>
    </row>
    <row r="25" spans="1:4" s="39" customFormat="1" ht="17.25" customHeight="1">
      <c r="A25" s="144" t="s">
        <v>186</v>
      </c>
      <c r="B25" s="144"/>
      <c r="C25" s="144"/>
      <c r="D25" s="144"/>
    </row>
    <row r="26" spans="1:4" s="149" customFormat="1" ht="16.5" customHeight="1">
      <c r="A26" s="57">
        <v>14</v>
      </c>
      <c r="B26" s="57"/>
      <c r="C26" s="145"/>
      <c r="D26" s="145"/>
    </row>
    <row r="27" spans="1:4" s="149" customFormat="1" ht="14.25">
      <c r="A27" s="146"/>
      <c r="B27" s="146"/>
      <c r="C27" s="146"/>
      <c r="D27" s="146"/>
    </row>
  </sheetData>
  <sheetProtection/>
  <mergeCells count="7">
    <mergeCell ref="A1:D1"/>
    <mergeCell ref="A25:D25"/>
    <mergeCell ref="A26:D26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0"/>
  <sheetViews>
    <sheetView zoomScale="150" zoomScaleNormal="150" workbookViewId="0" topLeftCell="A1">
      <selection activeCell="A19" sqref="A19"/>
    </sheetView>
  </sheetViews>
  <sheetFormatPr defaultColWidth="9.00390625" defaultRowHeight="14.25"/>
  <cols>
    <col min="1" max="1" width="27.37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54" customHeight="1">
      <c r="A1" s="4" t="s">
        <v>187</v>
      </c>
      <c r="B1" s="4"/>
      <c r="C1" s="4"/>
      <c r="D1" s="4"/>
    </row>
    <row r="2" spans="1:4" s="39" customFormat="1" ht="18" customHeight="1">
      <c r="A2" s="87" t="s">
        <v>1</v>
      </c>
      <c r="B2" s="99" t="s">
        <v>152</v>
      </c>
      <c r="C2" s="63" t="s">
        <v>46</v>
      </c>
      <c r="D2" s="100" t="s">
        <v>32</v>
      </c>
    </row>
    <row r="3" spans="1:4" s="39" customFormat="1" ht="18" customHeight="1">
      <c r="A3" s="53"/>
      <c r="B3" s="98"/>
      <c r="C3" s="32"/>
      <c r="D3" s="114"/>
    </row>
    <row r="4" spans="1:4" s="39" customFormat="1" ht="27.75" customHeight="1">
      <c r="A4" s="138" t="s">
        <v>188</v>
      </c>
      <c r="B4" s="139" t="s">
        <v>6</v>
      </c>
      <c r="C4" s="102">
        <v>100.61</v>
      </c>
      <c r="D4" s="89">
        <v>41.2</v>
      </c>
    </row>
    <row r="5" spans="1:4" s="39" customFormat="1" ht="27.75" customHeight="1">
      <c r="A5" s="138" t="s">
        <v>189</v>
      </c>
      <c r="B5" s="139" t="s">
        <v>190</v>
      </c>
      <c r="C5" s="102">
        <v>660.76</v>
      </c>
      <c r="D5" s="89">
        <v>34.1</v>
      </c>
    </row>
    <row r="6" spans="1:4" s="39" customFormat="1" ht="27.75" customHeight="1">
      <c r="A6" s="140" t="s">
        <v>191</v>
      </c>
      <c r="B6" s="139" t="s">
        <v>190</v>
      </c>
      <c r="C6" s="102">
        <v>33.51</v>
      </c>
      <c r="D6" s="89">
        <v>14.1</v>
      </c>
    </row>
    <row r="7" spans="1:4" s="39" customFormat="1" ht="27.75" customHeight="1">
      <c r="A7" s="140" t="s">
        <v>192</v>
      </c>
      <c r="B7" s="139" t="s">
        <v>190</v>
      </c>
      <c r="C7" s="102">
        <v>627.25</v>
      </c>
      <c r="D7" s="89">
        <v>35.3</v>
      </c>
    </row>
    <row r="8" spans="1:4" s="39" customFormat="1" ht="27.75" customHeight="1">
      <c r="A8" s="140" t="s">
        <v>193</v>
      </c>
      <c r="B8" s="139" t="s">
        <v>190</v>
      </c>
      <c r="C8" s="102">
        <v>12.16</v>
      </c>
      <c r="D8" s="89">
        <v>3.2</v>
      </c>
    </row>
    <row r="9" spans="1:4" s="39" customFormat="1" ht="27.75" customHeight="1">
      <c r="A9" s="140" t="s">
        <v>194</v>
      </c>
      <c r="B9" s="139" t="s">
        <v>190</v>
      </c>
      <c r="C9" s="102">
        <v>0.61</v>
      </c>
      <c r="D9" s="89">
        <v>-21.6</v>
      </c>
    </row>
    <row r="10" spans="1:4" s="39" customFormat="1" ht="27.75" customHeight="1">
      <c r="A10" s="138" t="s">
        <v>195</v>
      </c>
      <c r="B10" s="139" t="s">
        <v>190</v>
      </c>
      <c r="C10" s="102">
        <v>3.14</v>
      </c>
      <c r="D10" s="89">
        <v>5.5</v>
      </c>
    </row>
    <row r="11" spans="1:4" s="39" customFormat="1" ht="27.75" customHeight="1">
      <c r="A11" s="140" t="s">
        <v>196</v>
      </c>
      <c r="B11" s="139" t="s">
        <v>190</v>
      </c>
      <c r="C11" s="102">
        <v>8.03</v>
      </c>
      <c r="D11" s="89">
        <v>8.3</v>
      </c>
    </row>
    <row r="12" spans="1:4" s="39" customFormat="1" ht="27.75" customHeight="1">
      <c r="A12" s="140" t="s">
        <v>197</v>
      </c>
      <c r="B12" s="139" t="s">
        <v>190</v>
      </c>
      <c r="C12" s="102">
        <v>0.37</v>
      </c>
      <c r="D12" s="89">
        <v>-38.7</v>
      </c>
    </row>
    <row r="13" spans="1:4" s="39" customFormat="1" ht="27.75" customHeight="1">
      <c r="A13" s="140" t="s">
        <v>198</v>
      </c>
      <c r="B13" s="139" t="s">
        <v>29</v>
      </c>
      <c r="C13" s="20">
        <v>44.96</v>
      </c>
      <c r="D13" s="89">
        <v>0</v>
      </c>
    </row>
    <row r="14" spans="1:5" s="39" customFormat="1" ht="27.75" customHeight="1">
      <c r="A14" s="140" t="s">
        <v>199</v>
      </c>
      <c r="B14" s="139" t="s">
        <v>200</v>
      </c>
      <c r="C14" s="22">
        <v>10388.72</v>
      </c>
      <c r="D14" s="89">
        <v>4.6</v>
      </c>
      <c r="E14" s="141"/>
    </row>
    <row r="15" spans="1:4" s="39" customFormat="1" ht="27.75" customHeight="1">
      <c r="A15" s="138" t="s">
        <v>201</v>
      </c>
      <c r="B15" s="139" t="s">
        <v>200</v>
      </c>
      <c r="C15" s="22">
        <v>11955.72</v>
      </c>
      <c r="D15" s="89">
        <v>2.5</v>
      </c>
    </row>
    <row r="16" spans="1:4" s="39" customFormat="1" ht="27.75" customHeight="1">
      <c r="A16" s="142" t="s">
        <v>202</v>
      </c>
      <c r="B16" s="64" t="s">
        <v>200</v>
      </c>
      <c r="C16" s="143">
        <v>7626.98</v>
      </c>
      <c r="D16" s="92">
        <v>10</v>
      </c>
    </row>
    <row r="17" spans="1:4" s="39" customFormat="1" ht="27.75" customHeight="1">
      <c r="A17" s="144" t="s">
        <v>203</v>
      </c>
      <c r="B17" s="144"/>
      <c r="C17" s="144"/>
      <c r="D17" s="144"/>
    </row>
    <row r="18" spans="1:4" s="39" customFormat="1" ht="18" customHeight="1">
      <c r="A18" s="57">
        <v>15</v>
      </c>
      <c r="B18" s="57"/>
      <c r="C18" s="145"/>
      <c r="D18" s="145"/>
    </row>
    <row r="19" spans="1:4" s="39" customFormat="1" ht="14.25">
      <c r="A19" s="146"/>
      <c r="B19" s="146"/>
      <c r="C19" s="147"/>
      <c r="D19" s="147"/>
    </row>
    <row r="20" spans="3:4" ht="14.25">
      <c r="C20" s="148"/>
      <c r="D20" s="148"/>
    </row>
  </sheetData>
  <sheetProtection/>
  <mergeCells count="7">
    <mergeCell ref="A1:D1"/>
    <mergeCell ref="A17:D17"/>
    <mergeCell ref="A18:D18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E28"/>
  <sheetViews>
    <sheetView zoomScale="150" zoomScaleNormal="150" workbookViewId="0" topLeftCell="A1">
      <selection activeCell="D5" sqref="D5:E5"/>
    </sheetView>
  </sheetViews>
  <sheetFormatPr defaultColWidth="9.00390625" defaultRowHeight="14.25"/>
  <cols>
    <col min="1" max="1" width="10.125" style="41" customWidth="1"/>
    <col min="2" max="3" width="9.25390625" style="41" customWidth="1"/>
    <col min="4" max="4" width="9.25390625" style="42" customWidth="1"/>
    <col min="5" max="5" width="9.25390625" style="41" customWidth="1"/>
    <col min="6" max="16384" width="9.00390625" style="41" customWidth="1"/>
  </cols>
  <sheetData>
    <row r="1" spans="1:5" ht="49.5" customHeight="1">
      <c r="A1" s="4" t="s">
        <v>204</v>
      </c>
      <c r="B1" s="4"/>
      <c r="C1" s="4"/>
      <c r="D1" s="4"/>
      <c r="E1" s="4"/>
    </row>
    <row r="2" spans="1:5" s="1" customFormat="1" ht="18" customHeight="1">
      <c r="A2" s="87" t="s">
        <v>205</v>
      </c>
      <c r="B2" s="123" t="s">
        <v>206</v>
      </c>
      <c r="C2" s="124"/>
      <c r="D2" s="125" t="s">
        <v>11</v>
      </c>
      <c r="E2" s="126"/>
    </row>
    <row r="3" spans="1:5" s="39" customFormat="1" ht="15" customHeight="1">
      <c r="A3" s="49"/>
      <c r="B3" s="111" t="s">
        <v>207</v>
      </c>
      <c r="C3" s="127"/>
      <c r="D3" s="96" t="s">
        <v>207</v>
      </c>
      <c r="E3" s="128"/>
    </row>
    <row r="4" spans="1:5" s="39" customFormat="1" ht="19.5" customHeight="1">
      <c r="A4" s="53"/>
      <c r="B4" s="129" t="s">
        <v>208</v>
      </c>
      <c r="C4" s="96" t="s">
        <v>209</v>
      </c>
      <c r="D4" s="129" t="s">
        <v>46</v>
      </c>
      <c r="E4" s="86" t="s">
        <v>209</v>
      </c>
    </row>
    <row r="5" spans="1:5" s="39" customFormat="1" ht="15" customHeight="1">
      <c r="A5" s="87" t="s">
        <v>210</v>
      </c>
      <c r="B5" s="130">
        <v>41957.84</v>
      </c>
      <c r="C5" s="131">
        <v>7.8</v>
      </c>
      <c r="D5" s="115">
        <v>15938.91</v>
      </c>
      <c r="E5" s="132">
        <v>7.2</v>
      </c>
    </row>
    <row r="6" spans="1:5" s="39" customFormat="1" ht="15" customHeight="1">
      <c r="A6" s="49" t="s">
        <v>211</v>
      </c>
      <c r="B6" s="133">
        <v>9891.4802</v>
      </c>
      <c r="C6" s="70">
        <v>7.9</v>
      </c>
      <c r="D6" s="117">
        <v>2245.69</v>
      </c>
      <c r="E6" s="134">
        <v>4.9</v>
      </c>
    </row>
    <row r="7" spans="1:5" s="39" customFormat="1" ht="15" customHeight="1">
      <c r="A7" s="49" t="s">
        <v>212</v>
      </c>
      <c r="B7" s="133">
        <v>9709.0152</v>
      </c>
      <c r="C7" s="70">
        <v>8.8</v>
      </c>
      <c r="D7" s="117">
        <v>3596.3</v>
      </c>
      <c r="E7" s="134">
        <v>7.8</v>
      </c>
    </row>
    <row r="8" spans="1:5" s="39" customFormat="1" ht="15" customHeight="1">
      <c r="A8" s="49" t="s">
        <v>213</v>
      </c>
      <c r="B8" s="133">
        <v>1151.6743</v>
      </c>
      <c r="C8" s="70">
        <v>9.2</v>
      </c>
      <c r="D8" s="117">
        <v>554.26</v>
      </c>
      <c r="E8" s="134">
        <v>13.3</v>
      </c>
    </row>
    <row r="9" spans="1:5" s="39" customFormat="1" ht="15" customHeight="1">
      <c r="A9" s="90" t="s">
        <v>214</v>
      </c>
      <c r="B9" s="133">
        <v>1064.8664</v>
      </c>
      <c r="C9" s="70">
        <v>9.1</v>
      </c>
      <c r="D9" s="117">
        <v>407.24</v>
      </c>
      <c r="E9" s="134">
        <v>9.2</v>
      </c>
    </row>
    <row r="10" spans="1:5" s="39" customFormat="1" ht="15" customHeight="1">
      <c r="A10" s="49" t="s">
        <v>215</v>
      </c>
      <c r="B10" s="133">
        <v>4200.1109</v>
      </c>
      <c r="C10" s="70">
        <v>8.5</v>
      </c>
      <c r="D10" s="117">
        <v>2377.16</v>
      </c>
      <c r="E10" s="134">
        <v>8.4</v>
      </c>
    </row>
    <row r="11" spans="1:5" s="39" customFormat="1" ht="15" customHeight="1">
      <c r="A11" s="49" t="s">
        <v>216</v>
      </c>
      <c r="B11" s="133">
        <v>555.2503971393783</v>
      </c>
      <c r="C11" s="70">
        <v>6</v>
      </c>
      <c r="D11" s="117">
        <v>154.33</v>
      </c>
      <c r="E11" s="134">
        <v>0.8</v>
      </c>
    </row>
    <row r="12" spans="1:5" s="39" customFormat="1" ht="15" customHeight="1">
      <c r="A12" s="49" t="s">
        <v>217</v>
      </c>
      <c r="B12" s="133">
        <v>446.913</v>
      </c>
      <c r="C12" s="70">
        <v>6.9</v>
      </c>
      <c r="D12" s="117">
        <v>165.32</v>
      </c>
      <c r="E12" s="134">
        <v>5.9</v>
      </c>
    </row>
    <row r="13" spans="1:5" s="39" customFormat="1" ht="15" customHeight="1">
      <c r="A13" s="49" t="s">
        <v>218</v>
      </c>
      <c r="B13" s="133">
        <v>523.7503</v>
      </c>
      <c r="C13" s="70">
        <v>6.8</v>
      </c>
      <c r="D13" s="117">
        <v>101.71</v>
      </c>
      <c r="E13" s="134">
        <v>3</v>
      </c>
    </row>
    <row r="14" spans="1:5" s="39" customFormat="1" ht="15" customHeight="1">
      <c r="A14" s="49" t="s">
        <v>219</v>
      </c>
      <c r="B14" s="133">
        <v>1806.939</v>
      </c>
      <c r="C14" s="70">
        <v>7.5</v>
      </c>
      <c r="D14" s="117">
        <v>926.24</v>
      </c>
      <c r="E14" s="134">
        <v>7.2</v>
      </c>
    </row>
    <row r="15" spans="1:5" s="39" customFormat="1" ht="15" customHeight="1">
      <c r="A15" s="49" t="s">
        <v>220</v>
      </c>
      <c r="B15" s="133">
        <v>395.3225</v>
      </c>
      <c r="C15" s="70">
        <v>8.7</v>
      </c>
      <c r="D15" s="117">
        <v>111.22</v>
      </c>
      <c r="E15" s="134">
        <v>12.2</v>
      </c>
    </row>
    <row r="16" spans="1:5" s="39" customFormat="1" ht="15" customHeight="1">
      <c r="A16" s="90" t="s">
        <v>221</v>
      </c>
      <c r="B16" s="133">
        <v>3525.388</v>
      </c>
      <c r="C16" s="70">
        <v>8.1</v>
      </c>
      <c r="D16" s="117">
        <v>1538.68</v>
      </c>
      <c r="E16" s="134">
        <v>12.3</v>
      </c>
    </row>
    <row r="17" spans="1:5" s="39" customFormat="1" ht="15.75" customHeight="1">
      <c r="A17" s="49" t="s">
        <v>222</v>
      </c>
      <c r="B17" s="133">
        <v>1752.2331</v>
      </c>
      <c r="C17" s="70">
        <v>7.4</v>
      </c>
      <c r="D17" s="117">
        <v>758.69</v>
      </c>
      <c r="E17" s="134">
        <v>7.5</v>
      </c>
    </row>
    <row r="18" spans="1:5" s="39" customFormat="1" ht="15.75" customHeight="1">
      <c r="A18" s="49" t="s">
        <v>223</v>
      </c>
      <c r="B18" s="133">
        <v>1258.2611</v>
      </c>
      <c r="C18" s="70">
        <v>8</v>
      </c>
      <c r="D18" s="117">
        <v>577.02</v>
      </c>
      <c r="E18" s="134">
        <v>8.1</v>
      </c>
    </row>
    <row r="19" spans="1:5" s="39" customFormat="1" ht="16.5" customHeight="1">
      <c r="A19" s="49" t="s">
        <v>224</v>
      </c>
      <c r="B19" s="133">
        <v>626.2292</v>
      </c>
      <c r="C19" s="70">
        <v>5.9</v>
      </c>
      <c r="D19" s="117">
        <v>208.72</v>
      </c>
      <c r="E19" s="134">
        <v>7.8</v>
      </c>
    </row>
    <row r="20" spans="1:5" s="39" customFormat="1" ht="15.75" customHeight="1">
      <c r="A20" s="49" t="s">
        <v>225</v>
      </c>
      <c r="B20" s="133">
        <v>1286.9049608374291</v>
      </c>
      <c r="C20" s="70">
        <v>7.8</v>
      </c>
      <c r="D20" s="117">
        <v>403.09</v>
      </c>
      <c r="E20" s="134">
        <v>8.5</v>
      </c>
    </row>
    <row r="21" spans="1:5" s="39" customFormat="1" ht="15" customHeight="1">
      <c r="A21" s="49" t="s">
        <v>226</v>
      </c>
      <c r="B21" s="133">
        <v>1365.587</v>
      </c>
      <c r="C21" s="70">
        <v>7.8</v>
      </c>
      <c r="D21" s="117">
        <v>398.3</v>
      </c>
      <c r="E21" s="134">
        <v>7.2</v>
      </c>
    </row>
    <row r="22" spans="1:5" s="39" customFormat="1" ht="16.5" customHeight="1">
      <c r="A22" s="49" t="s">
        <v>227</v>
      </c>
      <c r="B22" s="133">
        <v>866.1637</v>
      </c>
      <c r="C22" s="70">
        <v>4.8</v>
      </c>
      <c r="D22" s="117">
        <v>449.85</v>
      </c>
      <c r="E22" s="134">
        <v>3.5</v>
      </c>
    </row>
    <row r="23" spans="1:5" s="39" customFormat="1" ht="17.25" customHeight="1">
      <c r="A23" s="49" t="s">
        <v>228</v>
      </c>
      <c r="B23" s="133">
        <v>666.911</v>
      </c>
      <c r="C23" s="70">
        <v>6.7</v>
      </c>
      <c r="D23" s="117">
        <v>222.78</v>
      </c>
      <c r="E23" s="134">
        <v>2.5</v>
      </c>
    </row>
    <row r="24" spans="1:5" s="39" customFormat="1" ht="17.25" customHeight="1">
      <c r="A24" s="49" t="s">
        <v>229</v>
      </c>
      <c r="B24" s="133">
        <v>499.8633</v>
      </c>
      <c r="C24" s="70">
        <v>7.1</v>
      </c>
      <c r="D24" s="117">
        <v>192</v>
      </c>
      <c r="E24" s="134">
        <v>7.2</v>
      </c>
    </row>
    <row r="25" spans="1:5" s="39" customFormat="1" ht="16.5" customHeight="1">
      <c r="A25" s="49" t="s">
        <v>230</v>
      </c>
      <c r="B25" s="133">
        <v>990.9078</v>
      </c>
      <c r="C25" s="70">
        <v>5.4</v>
      </c>
      <c r="D25" s="117">
        <v>452.21</v>
      </c>
      <c r="E25" s="134">
        <v>3</v>
      </c>
    </row>
    <row r="26" spans="1:5" s="39" customFormat="1" ht="17.25" customHeight="1">
      <c r="A26" s="53" t="s">
        <v>231</v>
      </c>
      <c r="B26" s="135">
        <v>386.157</v>
      </c>
      <c r="C26" s="136">
        <v>5.8</v>
      </c>
      <c r="D26" s="120">
        <v>132.45</v>
      </c>
      <c r="E26" s="137">
        <v>4</v>
      </c>
    </row>
    <row r="27" spans="1:5" s="39" customFormat="1" ht="9" customHeight="1">
      <c r="A27" s="73"/>
      <c r="B27" s="73"/>
      <c r="C27" s="73"/>
      <c r="D27" s="73"/>
      <c r="E27" s="73"/>
    </row>
    <row r="28" spans="1:187" s="40" customFormat="1" ht="15" customHeight="1">
      <c r="A28" s="38">
        <v>16</v>
      </c>
      <c r="B28" s="38"/>
      <c r="C28" s="38"/>
      <c r="D28" s="38"/>
      <c r="E28" s="38"/>
      <c r="F28" s="58"/>
      <c r="G28" s="59"/>
      <c r="H28" s="58"/>
      <c r="I28" s="59"/>
      <c r="J28" s="58"/>
      <c r="K28" s="59"/>
      <c r="L28" s="58"/>
      <c r="M28" s="59"/>
      <c r="N28" s="58"/>
      <c r="O28" s="59"/>
      <c r="P28" s="58"/>
      <c r="Q28" s="59"/>
      <c r="R28" s="58"/>
      <c r="S28" s="59"/>
      <c r="T28" s="58"/>
      <c r="U28" s="59"/>
      <c r="V28" s="58"/>
      <c r="W28" s="59"/>
      <c r="X28" s="58"/>
      <c r="Y28" s="59"/>
      <c r="Z28" s="58"/>
      <c r="AA28" s="59"/>
      <c r="AB28" s="58"/>
      <c r="AC28" s="59"/>
      <c r="AD28" s="58"/>
      <c r="AE28" s="59"/>
      <c r="AF28" s="58"/>
      <c r="AG28" s="59"/>
      <c r="AH28" s="58"/>
      <c r="AI28" s="59"/>
      <c r="AJ28" s="58"/>
      <c r="AK28" s="59"/>
      <c r="AL28" s="58"/>
      <c r="AM28" s="59"/>
      <c r="AN28" s="58"/>
      <c r="AO28" s="59"/>
      <c r="AP28" s="58"/>
      <c r="AQ28" s="59"/>
      <c r="AR28" s="58"/>
      <c r="AS28" s="59"/>
      <c r="AT28" s="58"/>
      <c r="AU28" s="59"/>
      <c r="AV28" s="58"/>
      <c r="AW28" s="59"/>
      <c r="AX28" s="58"/>
      <c r="AY28" s="59"/>
      <c r="AZ28" s="58"/>
      <c r="BA28" s="59"/>
      <c r="BB28" s="58"/>
      <c r="BC28" s="59"/>
      <c r="BD28" s="58"/>
      <c r="BE28" s="59"/>
      <c r="BF28" s="58"/>
      <c r="BG28" s="59"/>
      <c r="BH28" s="58"/>
      <c r="BI28" s="59"/>
      <c r="BJ28" s="58"/>
      <c r="BK28" s="59"/>
      <c r="BL28" s="58"/>
      <c r="BM28" s="59"/>
      <c r="BN28" s="58"/>
      <c r="BO28" s="59"/>
      <c r="BP28" s="58"/>
      <c r="BQ28" s="59"/>
      <c r="BR28" s="58"/>
      <c r="BS28" s="59"/>
      <c r="BT28" s="58"/>
      <c r="BU28" s="59"/>
      <c r="BV28" s="58"/>
      <c r="BW28" s="59"/>
      <c r="BX28" s="58"/>
      <c r="BY28" s="59"/>
      <c r="BZ28" s="58"/>
      <c r="CA28" s="59"/>
      <c r="CB28" s="58"/>
      <c r="CC28" s="59"/>
      <c r="CD28" s="58"/>
      <c r="CE28" s="59"/>
      <c r="CF28" s="58"/>
      <c r="CG28" s="59"/>
      <c r="CH28" s="58"/>
      <c r="CI28" s="59"/>
      <c r="CJ28" s="58"/>
      <c r="CK28" s="59"/>
      <c r="CL28" s="58"/>
      <c r="CM28" s="59"/>
      <c r="CN28" s="58"/>
      <c r="CO28" s="59"/>
      <c r="CP28" s="58"/>
      <c r="CQ28" s="59"/>
      <c r="CR28" s="58"/>
      <c r="CS28" s="59"/>
      <c r="CT28" s="58"/>
      <c r="CU28" s="59"/>
      <c r="CV28" s="58"/>
      <c r="CW28" s="59"/>
      <c r="CX28" s="58"/>
      <c r="CY28" s="59"/>
      <c r="CZ28" s="58"/>
      <c r="DA28" s="59"/>
      <c r="DB28" s="58"/>
      <c r="DC28" s="59"/>
      <c r="DD28" s="58"/>
      <c r="DE28" s="59"/>
      <c r="DF28" s="58"/>
      <c r="DG28" s="59"/>
      <c r="DH28" s="58"/>
      <c r="DI28" s="59"/>
      <c r="DJ28" s="58"/>
      <c r="DK28" s="59"/>
      <c r="DL28" s="58"/>
      <c r="DM28" s="59"/>
      <c r="DN28" s="58"/>
      <c r="DO28" s="59"/>
      <c r="DP28" s="58"/>
      <c r="DQ28" s="59"/>
      <c r="DR28" s="58"/>
      <c r="DS28" s="59"/>
      <c r="DT28" s="58"/>
      <c r="DU28" s="59"/>
      <c r="DV28" s="58"/>
      <c r="DW28" s="59"/>
      <c r="DX28" s="58"/>
      <c r="DY28" s="59"/>
      <c r="DZ28" s="58"/>
      <c r="EA28" s="59"/>
      <c r="EB28" s="58"/>
      <c r="EC28" s="59"/>
      <c r="ED28" s="58"/>
      <c r="EE28" s="59"/>
      <c r="EF28" s="58"/>
      <c r="EG28" s="59"/>
      <c r="EH28" s="58"/>
      <c r="EI28" s="59"/>
      <c r="EJ28" s="58"/>
      <c r="EK28" s="59"/>
      <c r="EL28" s="58"/>
      <c r="EM28" s="59"/>
      <c r="EN28" s="58"/>
      <c r="EO28" s="59"/>
      <c r="EP28" s="58"/>
      <c r="EQ28" s="59"/>
      <c r="ER28" s="58"/>
      <c r="ES28" s="59"/>
      <c r="ET28" s="58"/>
      <c r="EU28" s="59"/>
      <c r="EV28" s="58"/>
      <c r="EW28" s="59"/>
      <c r="EX28" s="58"/>
      <c r="EY28" s="59"/>
      <c r="EZ28" s="58"/>
      <c r="FA28" s="59"/>
      <c r="FB28" s="58"/>
      <c r="FC28" s="59"/>
      <c r="FD28" s="58"/>
      <c r="FE28" s="59"/>
      <c r="FF28" s="58"/>
      <c r="FG28" s="59"/>
      <c r="FH28" s="58"/>
      <c r="FI28" s="59"/>
      <c r="FJ28" s="58"/>
      <c r="FK28" s="59"/>
      <c r="FL28" s="58"/>
      <c r="FM28" s="59"/>
      <c r="FN28" s="58"/>
      <c r="FO28" s="59"/>
      <c r="FP28" s="58"/>
      <c r="FQ28" s="59"/>
      <c r="FR28" s="58"/>
      <c r="FS28" s="59"/>
      <c r="FT28" s="58"/>
      <c r="FU28" s="59"/>
      <c r="FV28" s="58"/>
      <c r="FW28" s="59"/>
      <c r="FX28" s="58"/>
      <c r="FY28" s="59"/>
      <c r="FZ28" s="58"/>
      <c r="GA28" s="59"/>
      <c r="GB28" s="58"/>
      <c r="GC28" s="59"/>
      <c r="GD28" s="58"/>
      <c r="GE28" s="59"/>
    </row>
  </sheetData>
  <sheetProtection/>
  <mergeCells count="8">
    <mergeCell ref="A1:E1"/>
    <mergeCell ref="B2:C2"/>
    <mergeCell ref="D2:E2"/>
    <mergeCell ref="B3:C3"/>
    <mergeCell ref="D3:E3"/>
    <mergeCell ref="A27:E27"/>
    <mergeCell ref="A28:E28"/>
    <mergeCell ref="A2:A4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K27"/>
  <sheetViews>
    <sheetView zoomScale="150" zoomScaleNormal="150" workbookViewId="0" topLeftCell="A10">
      <selection activeCell="D5" sqref="D5:E5"/>
    </sheetView>
  </sheetViews>
  <sheetFormatPr defaultColWidth="9.00390625" defaultRowHeight="14.25"/>
  <cols>
    <col min="1" max="1" width="9.00390625" style="41" customWidth="1"/>
    <col min="2" max="5" width="9.875" style="41" customWidth="1"/>
    <col min="6" max="16384" width="9.00390625" style="41" customWidth="1"/>
  </cols>
  <sheetData>
    <row r="1" spans="1:5" ht="54" customHeight="1">
      <c r="A1" s="74" t="s">
        <v>204</v>
      </c>
      <c r="B1" s="74"/>
      <c r="C1" s="74"/>
      <c r="D1" s="74"/>
      <c r="E1" s="74"/>
    </row>
    <row r="2" spans="1:5" s="95" customFormat="1" ht="15" customHeight="1">
      <c r="A2" s="5" t="s">
        <v>205</v>
      </c>
      <c r="B2" s="106" t="s">
        <v>15</v>
      </c>
      <c r="C2" s="107"/>
      <c r="D2" s="108" t="s">
        <v>16</v>
      </c>
      <c r="E2" s="109"/>
    </row>
    <row r="3" spans="1:5" s="95" customFormat="1" ht="15" customHeight="1">
      <c r="A3" s="78"/>
      <c r="B3" s="96" t="s">
        <v>207</v>
      </c>
      <c r="C3" s="110"/>
      <c r="D3" s="111" t="s">
        <v>232</v>
      </c>
      <c r="E3" s="112"/>
    </row>
    <row r="4" spans="1:5" s="95" customFormat="1" ht="15" customHeight="1">
      <c r="A4" s="82"/>
      <c r="B4" s="98" t="s">
        <v>46</v>
      </c>
      <c r="C4" s="113" t="s">
        <v>209</v>
      </c>
      <c r="D4" s="98" t="s">
        <v>46</v>
      </c>
      <c r="E4" s="114" t="s">
        <v>209</v>
      </c>
    </row>
    <row r="5" spans="1:5" s="39" customFormat="1" ht="15.75" customHeight="1">
      <c r="A5" s="87" t="s">
        <v>210</v>
      </c>
      <c r="B5" s="115">
        <v>15482.32</v>
      </c>
      <c r="C5" s="116">
        <v>14.6</v>
      </c>
      <c r="D5" s="101">
        <v>18437.110198</v>
      </c>
      <c r="E5" s="88">
        <v>10.5</v>
      </c>
    </row>
    <row r="6" spans="1:9" s="39" customFormat="1" ht="15.75" customHeight="1">
      <c r="A6" s="49" t="s">
        <v>211</v>
      </c>
      <c r="B6" s="117">
        <v>2294.5072</v>
      </c>
      <c r="C6" s="118">
        <v>8.6</v>
      </c>
      <c r="D6" s="102">
        <v>4572.31</v>
      </c>
      <c r="E6" s="89">
        <v>8.7</v>
      </c>
      <c r="H6" s="119"/>
      <c r="I6" s="119"/>
    </row>
    <row r="7" spans="1:9" s="39" customFormat="1" ht="15.75" customHeight="1">
      <c r="A7" s="49" t="s">
        <v>212</v>
      </c>
      <c r="B7" s="117">
        <v>2071.5986</v>
      </c>
      <c r="C7" s="118">
        <v>30.6</v>
      </c>
      <c r="D7" s="102">
        <v>2773.91</v>
      </c>
      <c r="E7" s="89">
        <v>9.4</v>
      </c>
      <c r="H7" s="119"/>
      <c r="I7" s="119"/>
    </row>
    <row r="8" spans="1:9" s="39" customFormat="1" ht="15.75" customHeight="1">
      <c r="A8" s="49" t="s">
        <v>213</v>
      </c>
      <c r="B8" s="117">
        <v>760.3932</v>
      </c>
      <c r="C8" s="118">
        <v>15.3</v>
      </c>
      <c r="D8" s="102">
        <v>558.65</v>
      </c>
      <c r="E8" s="89">
        <v>10.9</v>
      </c>
      <c r="H8" s="119"/>
      <c r="I8" s="119"/>
    </row>
    <row r="9" spans="1:9" s="39" customFormat="1" ht="15.75" customHeight="1">
      <c r="A9" s="90" t="s">
        <v>214</v>
      </c>
      <c r="B9" s="117">
        <v>898.618</v>
      </c>
      <c r="C9" s="118">
        <v>28.2</v>
      </c>
      <c r="D9" s="102">
        <v>829.44</v>
      </c>
      <c r="E9" s="89">
        <v>11.4</v>
      </c>
      <c r="H9" s="119"/>
      <c r="I9" s="119"/>
    </row>
    <row r="10" spans="1:9" s="39" customFormat="1" ht="15.75" customHeight="1">
      <c r="A10" s="49" t="s">
        <v>215</v>
      </c>
      <c r="B10" s="117">
        <v>1818.7531</v>
      </c>
      <c r="C10" s="118">
        <v>20.1</v>
      </c>
      <c r="D10" s="102">
        <v>1654.55</v>
      </c>
      <c r="E10" s="89">
        <v>11.1</v>
      </c>
      <c r="H10" s="119"/>
      <c r="I10" s="119"/>
    </row>
    <row r="11" spans="1:9" s="39" customFormat="1" ht="15.75" customHeight="1">
      <c r="A11" s="49" t="s">
        <v>216</v>
      </c>
      <c r="B11" s="117">
        <v>270.802</v>
      </c>
      <c r="C11" s="118">
        <v>2.6</v>
      </c>
      <c r="D11" s="102">
        <v>334.65</v>
      </c>
      <c r="E11" s="89">
        <v>7.9</v>
      </c>
      <c r="H11" s="119"/>
      <c r="I11" s="119"/>
    </row>
    <row r="12" spans="1:9" s="39" customFormat="1" ht="15.75" customHeight="1">
      <c r="A12" s="49" t="s">
        <v>217</v>
      </c>
      <c r="B12" s="117">
        <v>343.2369</v>
      </c>
      <c r="C12" s="118">
        <v>37.9</v>
      </c>
      <c r="D12" s="102">
        <v>285.6</v>
      </c>
      <c r="E12" s="89">
        <v>9.6</v>
      </c>
      <c r="H12" s="119"/>
      <c r="I12" s="119"/>
    </row>
    <row r="13" spans="1:9" s="39" customFormat="1" ht="15.75" customHeight="1">
      <c r="A13" s="49" t="s">
        <v>218</v>
      </c>
      <c r="B13" s="117">
        <v>300.6963</v>
      </c>
      <c r="C13" s="118">
        <v>21.5</v>
      </c>
      <c r="D13" s="102">
        <v>330.07</v>
      </c>
      <c r="E13" s="89">
        <v>11</v>
      </c>
      <c r="H13" s="119"/>
      <c r="I13" s="119"/>
    </row>
    <row r="14" spans="1:9" s="39" customFormat="1" ht="15.75" customHeight="1">
      <c r="A14" s="49" t="s">
        <v>219</v>
      </c>
      <c r="B14" s="117">
        <v>955.6122</v>
      </c>
      <c r="C14" s="118">
        <v>8.9</v>
      </c>
      <c r="D14" s="102">
        <v>658.83</v>
      </c>
      <c r="E14" s="89">
        <v>11.6</v>
      </c>
      <c r="H14" s="119"/>
      <c r="I14" s="119"/>
    </row>
    <row r="15" spans="1:9" s="39" customFormat="1" ht="15.75" customHeight="1">
      <c r="A15" s="49" t="s">
        <v>220</v>
      </c>
      <c r="B15" s="117">
        <v>245.7443</v>
      </c>
      <c r="C15" s="118">
        <v>19.8</v>
      </c>
      <c r="D15" s="102">
        <v>283.28</v>
      </c>
      <c r="E15" s="89">
        <v>8</v>
      </c>
      <c r="H15" s="119"/>
      <c r="I15" s="119"/>
    </row>
    <row r="16" spans="1:9" s="39" customFormat="1" ht="15.75" customHeight="1">
      <c r="A16" s="90" t="s">
        <v>221</v>
      </c>
      <c r="B16" s="117">
        <v>709.8644</v>
      </c>
      <c r="C16" s="118">
        <v>6.1</v>
      </c>
      <c r="D16" s="102">
        <v>1279.63</v>
      </c>
      <c r="E16" s="89">
        <v>9.5</v>
      </c>
      <c r="H16" s="119"/>
      <c r="I16" s="119"/>
    </row>
    <row r="17" spans="1:9" s="39" customFormat="1" ht="15.75" customHeight="1">
      <c r="A17" s="49" t="s">
        <v>222</v>
      </c>
      <c r="B17" s="117">
        <v>632.1525</v>
      </c>
      <c r="C17" s="118">
        <v>8.1</v>
      </c>
      <c r="D17" s="102">
        <v>651.25</v>
      </c>
      <c r="E17" s="89">
        <v>8.5</v>
      </c>
      <c r="H17" s="119"/>
      <c r="I17" s="119"/>
    </row>
    <row r="18" spans="1:9" s="39" customFormat="1" ht="15.75" customHeight="1">
      <c r="A18" s="49" t="s">
        <v>223</v>
      </c>
      <c r="B18" s="117">
        <v>766.9053</v>
      </c>
      <c r="C18" s="118">
        <v>17.6</v>
      </c>
      <c r="D18" s="102">
        <v>618.6</v>
      </c>
      <c r="E18" s="89">
        <v>11</v>
      </c>
      <c r="H18" s="119"/>
      <c r="I18" s="119"/>
    </row>
    <row r="19" spans="1:9" s="39" customFormat="1" ht="15.75" customHeight="1">
      <c r="A19" s="49" t="s">
        <v>224</v>
      </c>
      <c r="B19" s="117">
        <v>251.8269</v>
      </c>
      <c r="C19" s="118">
        <v>2.5</v>
      </c>
      <c r="D19" s="102">
        <v>325.76</v>
      </c>
      <c r="E19" s="89">
        <v>9</v>
      </c>
      <c r="H19" s="119"/>
      <c r="I19" s="119"/>
    </row>
    <row r="20" spans="1:9" s="39" customFormat="1" ht="15.75" customHeight="1">
      <c r="A20" s="49" t="s">
        <v>225</v>
      </c>
      <c r="B20" s="117">
        <v>560.4382</v>
      </c>
      <c r="C20" s="118">
        <v>10</v>
      </c>
      <c r="D20" s="102">
        <v>754.4</v>
      </c>
      <c r="E20" s="89">
        <v>11.1</v>
      </c>
      <c r="H20" s="119"/>
      <c r="I20" s="119"/>
    </row>
    <row r="21" spans="1:9" s="39" customFormat="1" ht="15.75" customHeight="1">
      <c r="A21" s="49" t="s">
        <v>226</v>
      </c>
      <c r="B21" s="117">
        <v>494.6121</v>
      </c>
      <c r="C21" s="118">
        <v>10.8</v>
      </c>
      <c r="D21" s="102">
        <v>688.32</v>
      </c>
      <c r="E21" s="89">
        <v>10.4</v>
      </c>
      <c r="H21" s="119"/>
      <c r="I21" s="119"/>
    </row>
    <row r="22" spans="1:9" s="39" customFormat="1" ht="15.75" customHeight="1">
      <c r="A22" s="49" t="s">
        <v>227</v>
      </c>
      <c r="B22" s="117">
        <v>711.4991</v>
      </c>
      <c r="C22" s="118">
        <v>7.4</v>
      </c>
      <c r="D22" s="102">
        <v>404.22</v>
      </c>
      <c r="E22" s="89">
        <v>11.5</v>
      </c>
      <c r="H22" s="119"/>
      <c r="I22" s="119"/>
    </row>
    <row r="23" spans="1:9" s="39" customFormat="1" ht="15.75" customHeight="1">
      <c r="A23" s="49" t="s">
        <v>228</v>
      </c>
      <c r="B23" s="117">
        <v>268.4321</v>
      </c>
      <c r="C23" s="118">
        <v>11.1</v>
      </c>
      <c r="D23" s="102">
        <v>336.28</v>
      </c>
      <c r="E23" s="89">
        <v>9.8</v>
      </c>
      <c r="H23" s="119"/>
      <c r="I23" s="119"/>
    </row>
    <row r="24" spans="1:9" s="39" customFormat="1" ht="15.75" customHeight="1">
      <c r="A24" s="49" t="s">
        <v>229</v>
      </c>
      <c r="B24" s="117">
        <v>206.3182</v>
      </c>
      <c r="C24" s="118">
        <v>11.8</v>
      </c>
      <c r="D24" s="102">
        <v>274.59</v>
      </c>
      <c r="E24" s="89">
        <v>10.5</v>
      </c>
      <c r="H24" s="119"/>
      <c r="I24" s="119"/>
    </row>
    <row r="25" spans="1:9" s="39" customFormat="1" ht="15.75" customHeight="1">
      <c r="A25" s="49" t="s">
        <v>230</v>
      </c>
      <c r="B25" s="117">
        <v>680.3097</v>
      </c>
      <c r="C25" s="118">
        <v>13.5</v>
      </c>
      <c r="D25" s="102">
        <v>530.46</v>
      </c>
      <c r="E25" s="89">
        <v>11.5</v>
      </c>
      <c r="H25" s="119"/>
      <c r="I25" s="119"/>
    </row>
    <row r="26" spans="1:167" s="40" customFormat="1" ht="15.75" customHeight="1">
      <c r="A26" s="53" t="s">
        <v>231</v>
      </c>
      <c r="B26" s="120">
        <v>239.9949</v>
      </c>
      <c r="C26" s="121">
        <v>2.5</v>
      </c>
      <c r="D26" s="103">
        <v>186.09</v>
      </c>
      <c r="E26" s="92">
        <v>10.7</v>
      </c>
      <c r="G26" s="122"/>
      <c r="H26" s="119"/>
      <c r="I26" s="119"/>
      <c r="K26" s="122"/>
      <c r="M26" s="122"/>
      <c r="O26" s="122"/>
      <c r="Q26" s="122"/>
      <c r="S26" s="122"/>
      <c r="U26" s="122"/>
      <c r="W26" s="122"/>
      <c r="Y26" s="122"/>
      <c r="AA26" s="122"/>
      <c r="AC26" s="122"/>
      <c r="AE26" s="122"/>
      <c r="AG26" s="122"/>
      <c r="AI26" s="122"/>
      <c r="AK26" s="122"/>
      <c r="AM26" s="122"/>
      <c r="AO26" s="122"/>
      <c r="AQ26" s="122"/>
      <c r="AS26" s="122"/>
      <c r="AU26" s="122"/>
      <c r="AW26" s="122"/>
      <c r="AY26" s="122"/>
      <c r="BA26" s="122"/>
      <c r="BC26" s="122"/>
      <c r="BE26" s="122"/>
      <c r="BG26" s="122"/>
      <c r="BI26" s="122"/>
      <c r="BK26" s="122"/>
      <c r="BM26" s="122"/>
      <c r="BO26" s="122"/>
      <c r="BQ26" s="122"/>
      <c r="BS26" s="122"/>
      <c r="BU26" s="122"/>
      <c r="BW26" s="122"/>
      <c r="BY26" s="122"/>
      <c r="CA26" s="122"/>
      <c r="CC26" s="122"/>
      <c r="CE26" s="122"/>
      <c r="CG26" s="122"/>
      <c r="CI26" s="122"/>
      <c r="CK26" s="122"/>
      <c r="CM26" s="122"/>
      <c r="CO26" s="122"/>
      <c r="CQ26" s="122"/>
      <c r="CS26" s="122"/>
      <c r="CU26" s="122"/>
      <c r="CW26" s="122"/>
      <c r="CY26" s="122"/>
      <c r="DA26" s="122"/>
      <c r="DC26" s="122"/>
      <c r="DE26" s="122"/>
      <c r="DG26" s="122"/>
      <c r="DI26" s="122"/>
      <c r="DK26" s="122"/>
      <c r="DM26" s="122"/>
      <c r="DO26" s="122"/>
      <c r="DQ26" s="122"/>
      <c r="DS26" s="122"/>
      <c r="DU26" s="122"/>
      <c r="DW26" s="122"/>
      <c r="DY26" s="122"/>
      <c r="EA26" s="122"/>
      <c r="EC26" s="122"/>
      <c r="EE26" s="122"/>
      <c r="EG26" s="122"/>
      <c r="EI26" s="122"/>
      <c r="EK26" s="122"/>
      <c r="EM26" s="122"/>
      <c r="EO26" s="122"/>
      <c r="EQ26" s="122"/>
      <c r="ES26" s="122"/>
      <c r="EU26" s="122"/>
      <c r="EW26" s="122"/>
      <c r="EY26" s="122"/>
      <c r="FA26" s="122"/>
      <c r="FC26" s="122"/>
      <c r="FE26" s="122"/>
      <c r="FG26" s="122"/>
      <c r="FI26" s="122"/>
      <c r="FK26" s="122"/>
    </row>
    <row r="27" spans="1:5" s="95" customFormat="1" ht="15.75" customHeight="1">
      <c r="A27" s="73">
        <v>17</v>
      </c>
      <c r="B27" s="73"/>
      <c r="C27" s="73"/>
      <c r="D27" s="73"/>
      <c r="E27" s="73"/>
    </row>
    <row r="28" s="2" customFormat="1" ht="15" customHeight="1"/>
    <row r="29" s="2" customFormat="1" ht="15" customHeight="1"/>
    <row r="30" s="2" customFormat="1" ht="15" customHeight="1"/>
    <row r="31" s="2" customFormat="1" ht="11.25"/>
    <row r="32" s="2" customFormat="1" ht="11.25"/>
    <row r="33" s="2" customFormat="1" ht="11.25"/>
    <row r="34" s="2" customFormat="1" ht="11.25"/>
    <row r="35" s="2" customFormat="1" ht="11.25"/>
    <row r="36" s="2" customFormat="1" ht="11.25"/>
    <row r="37" s="2" customFormat="1" ht="11.25"/>
  </sheetData>
  <sheetProtection/>
  <mergeCells count="7">
    <mergeCell ref="A1:E1"/>
    <mergeCell ref="B2:C2"/>
    <mergeCell ref="D2:E2"/>
    <mergeCell ref="B3:C3"/>
    <mergeCell ref="D3:E3"/>
    <mergeCell ref="A27:E27"/>
    <mergeCell ref="A2:A4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W28"/>
  <sheetViews>
    <sheetView zoomScale="150" zoomScaleNormal="150" workbookViewId="0" topLeftCell="A10">
      <selection activeCell="D5" sqref="D5:E5"/>
    </sheetView>
  </sheetViews>
  <sheetFormatPr defaultColWidth="8.875" defaultRowHeight="14.25"/>
  <cols>
    <col min="1" max="1" width="10.00390625" style="41" customWidth="1"/>
    <col min="2" max="5" width="9.375" style="41" customWidth="1"/>
    <col min="6" max="16384" width="8.875" style="41" customWidth="1"/>
  </cols>
  <sheetData>
    <row r="1" spans="1:5" ht="54" customHeight="1">
      <c r="A1" s="74" t="s">
        <v>204</v>
      </c>
      <c r="B1" s="74"/>
      <c r="C1" s="74"/>
      <c r="D1" s="74"/>
      <c r="E1" s="74"/>
    </row>
    <row r="2" spans="1:5" s="95" customFormat="1" ht="15" customHeight="1">
      <c r="A2" s="5" t="s">
        <v>205</v>
      </c>
      <c r="B2" s="75" t="s">
        <v>20</v>
      </c>
      <c r="C2" s="76"/>
      <c r="D2" s="75" t="s">
        <v>233</v>
      </c>
      <c r="E2" s="77"/>
    </row>
    <row r="3" spans="1:5" s="95" customFormat="1" ht="15" customHeight="1">
      <c r="A3" s="78"/>
      <c r="B3" s="96" t="s">
        <v>232</v>
      </c>
      <c r="C3" s="97"/>
      <c r="D3" s="79" t="s">
        <v>234</v>
      </c>
      <c r="E3" s="81"/>
    </row>
    <row r="4" spans="1:5" s="95" customFormat="1" ht="15" customHeight="1">
      <c r="A4" s="82"/>
      <c r="B4" s="98" t="s">
        <v>46</v>
      </c>
      <c r="C4" s="99" t="s">
        <v>209</v>
      </c>
      <c r="D4" s="98" t="s">
        <v>46</v>
      </c>
      <c r="E4" s="100" t="s">
        <v>235</v>
      </c>
    </row>
    <row r="5" spans="1:5" s="95" customFormat="1" ht="15.75" customHeight="1">
      <c r="A5" s="87" t="s">
        <v>210</v>
      </c>
      <c r="B5" s="101">
        <v>5910.6271</v>
      </c>
      <c r="C5" s="12">
        <v>13.104606757487996</v>
      </c>
      <c r="D5" s="12">
        <v>101.4</v>
      </c>
      <c r="E5" s="88">
        <v>1.4</v>
      </c>
    </row>
    <row r="6" spans="1:5" s="95" customFormat="1" ht="15.75" customHeight="1">
      <c r="A6" s="49" t="s">
        <v>211</v>
      </c>
      <c r="B6" s="102">
        <v>802.6529</v>
      </c>
      <c r="C6" s="20">
        <v>19.7</v>
      </c>
      <c r="D6" s="20">
        <v>102.17546786</v>
      </c>
      <c r="E6" s="89">
        <v>2.1754678599999977</v>
      </c>
    </row>
    <row r="7" spans="1:5" s="95" customFormat="1" ht="15.75" customHeight="1">
      <c r="A7" s="49" t="s">
        <v>212</v>
      </c>
      <c r="B7" s="102">
        <v>1845.7588</v>
      </c>
      <c r="C7" s="20">
        <v>12.3</v>
      </c>
      <c r="D7" s="20">
        <v>101.27413917</v>
      </c>
      <c r="E7" s="89">
        <v>1.274139169999998</v>
      </c>
    </row>
    <row r="8" spans="1:5" s="95" customFormat="1" ht="15.75" customHeight="1">
      <c r="A8" s="49" t="s">
        <v>213</v>
      </c>
      <c r="B8" s="102">
        <v>172.5542</v>
      </c>
      <c r="C8" s="20">
        <v>10.6</v>
      </c>
      <c r="D8" s="20">
        <v>100.85279066</v>
      </c>
      <c r="E8" s="89">
        <v>0.8527906599999966</v>
      </c>
    </row>
    <row r="9" spans="1:5" s="95" customFormat="1" ht="15.75" customHeight="1">
      <c r="A9" s="90" t="s">
        <v>214</v>
      </c>
      <c r="B9" s="102">
        <v>73.2343</v>
      </c>
      <c r="C9" s="20">
        <v>11</v>
      </c>
      <c r="D9" s="20">
        <v>101.15815422</v>
      </c>
      <c r="E9" s="89">
        <v>1.1581542200000001</v>
      </c>
    </row>
    <row r="10" spans="1:5" s="95" customFormat="1" ht="15.75" customHeight="1">
      <c r="A10" s="49" t="s">
        <v>215</v>
      </c>
      <c r="B10" s="102">
        <v>324.6242</v>
      </c>
      <c r="C10" s="20">
        <v>17</v>
      </c>
      <c r="D10" s="20">
        <v>101.81751477</v>
      </c>
      <c r="E10" s="89">
        <v>1.8175147700000025</v>
      </c>
    </row>
    <row r="11" spans="1:5" s="95" customFormat="1" ht="15.75" customHeight="1">
      <c r="A11" s="49" t="s">
        <v>216</v>
      </c>
      <c r="B11" s="102">
        <v>37.6125</v>
      </c>
      <c r="C11" s="20">
        <v>6.2</v>
      </c>
      <c r="D11" s="20">
        <v>101.77772346</v>
      </c>
      <c r="E11" s="89">
        <v>1.7777234600000043</v>
      </c>
    </row>
    <row r="12" spans="1:5" s="95" customFormat="1" ht="15.75" customHeight="1">
      <c r="A12" s="49" t="s">
        <v>217</v>
      </c>
      <c r="B12" s="102">
        <v>35.9444</v>
      </c>
      <c r="C12" s="20">
        <v>8</v>
      </c>
      <c r="D12" s="20">
        <v>101.53789805</v>
      </c>
      <c r="E12" s="89">
        <v>1.5378980499999955</v>
      </c>
    </row>
    <row r="13" spans="1:5" s="95" customFormat="1" ht="15.75" customHeight="1">
      <c r="A13" s="49" t="s">
        <v>218</v>
      </c>
      <c r="B13" s="102">
        <v>52.1162</v>
      </c>
      <c r="C13" s="20">
        <v>13.6</v>
      </c>
      <c r="D13" s="20">
        <v>100.910662</v>
      </c>
      <c r="E13" s="89">
        <v>0.9106620000000021</v>
      </c>
    </row>
    <row r="14" spans="1:5" s="95" customFormat="1" ht="15.75" customHeight="1">
      <c r="A14" s="49" t="s">
        <v>219</v>
      </c>
      <c r="B14" s="102">
        <v>190.2679</v>
      </c>
      <c r="C14" s="20">
        <v>11.4</v>
      </c>
      <c r="D14" s="20">
        <v>101.97606778</v>
      </c>
      <c r="E14" s="89">
        <v>1.976067779999994</v>
      </c>
    </row>
    <row r="15" spans="1:5" s="95" customFormat="1" ht="15.75" customHeight="1">
      <c r="A15" s="49" t="s">
        <v>220</v>
      </c>
      <c r="B15" s="102">
        <v>19.5901</v>
      </c>
      <c r="C15" s="20">
        <v>31.2</v>
      </c>
      <c r="D15" s="20">
        <v>100.87646268</v>
      </c>
      <c r="E15" s="89">
        <v>0.876462680000003</v>
      </c>
    </row>
    <row r="16" spans="1:5" s="95" customFormat="1" ht="15.75" customHeight="1">
      <c r="A16" s="90" t="s">
        <v>221</v>
      </c>
      <c r="B16" s="102">
        <v>301.9799</v>
      </c>
      <c r="C16" s="20">
        <v>13.1</v>
      </c>
      <c r="D16" s="20">
        <v>101.2889144</v>
      </c>
      <c r="E16" s="89">
        <v>1.288914399999996</v>
      </c>
    </row>
    <row r="17" spans="1:5" s="95" customFormat="1" ht="15.75" customHeight="1">
      <c r="A17" s="49" t="s">
        <v>222</v>
      </c>
      <c r="B17" s="102">
        <v>166.5135</v>
      </c>
      <c r="C17" s="20">
        <v>10.3</v>
      </c>
      <c r="D17" s="20">
        <v>101.39182642</v>
      </c>
      <c r="E17" s="89">
        <v>1.391826420000001</v>
      </c>
    </row>
    <row r="18" spans="1:5" s="95" customFormat="1" ht="15.75" customHeight="1">
      <c r="A18" s="49" t="s">
        <v>223</v>
      </c>
      <c r="B18" s="102">
        <v>109.5354</v>
      </c>
      <c r="C18" s="20">
        <v>9.7</v>
      </c>
      <c r="D18" s="20">
        <v>101.77005328</v>
      </c>
      <c r="E18" s="89">
        <v>1.770053279999999</v>
      </c>
    </row>
    <row r="19" spans="1:5" s="95" customFormat="1" ht="15.75" customHeight="1">
      <c r="A19" s="49" t="s">
        <v>224</v>
      </c>
      <c r="B19" s="102">
        <v>27.8095</v>
      </c>
      <c r="C19" s="20">
        <v>5.7</v>
      </c>
      <c r="D19" s="20">
        <v>101.34708621</v>
      </c>
      <c r="E19" s="89">
        <v>1.3470862100000005</v>
      </c>
    </row>
    <row r="20" spans="1:5" s="95" customFormat="1" ht="15.75" customHeight="1">
      <c r="A20" s="49" t="s">
        <v>225</v>
      </c>
      <c r="B20" s="102">
        <v>58.3819</v>
      </c>
      <c r="C20" s="20">
        <v>6.8</v>
      </c>
      <c r="D20" s="20">
        <v>101.08778681</v>
      </c>
      <c r="E20" s="89">
        <v>1.0877868099999972</v>
      </c>
    </row>
    <row r="21" spans="1:5" s="95" customFormat="1" ht="15.75" customHeight="1">
      <c r="A21" s="49" t="s">
        <v>226</v>
      </c>
      <c r="B21" s="102">
        <v>61.9701</v>
      </c>
      <c r="C21" s="20">
        <v>11.2</v>
      </c>
      <c r="D21" s="20">
        <v>100.59696181</v>
      </c>
      <c r="E21" s="89">
        <v>0.5969618099999963</v>
      </c>
    </row>
    <row r="22" spans="1:5" s="95" customFormat="1" ht="15.75" customHeight="1">
      <c r="A22" s="49" t="s">
        <v>227</v>
      </c>
      <c r="B22" s="102">
        <v>54.1534</v>
      </c>
      <c r="C22" s="20">
        <v>-21.7</v>
      </c>
      <c r="D22" s="20">
        <v>101.40652992</v>
      </c>
      <c r="E22" s="89">
        <v>1.406529919999997</v>
      </c>
    </row>
    <row r="23" spans="1:5" s="95" customFormat="1" ht="15.75" customHeight="1">
      <c r="A23" s="49" t="s">
        <v>228</v>
      </c>
      <c r="B23" s="102">
        <v>50.8905</v>
      </c>
      <c r="C23" s="20">
        <v>12.2</v>
      </c>
      <c r="D23" s="20">
        <v>101.19967831</v>
      </c>
      <c r="E23" s="89">
        <v>1.199678309999996</v>
      </c>
    </row>
    <row r="24" spans="1:5" s="95" customFormat="1" ht="15.75" customHeight="1">
      <c r="A24" s="49" t="s">
        <v>229</v>
      </c>
      <c r="B24" s="102">
        <v>21.8758</v>
      </c>
      <c r="C24" s="20">
        <v>2.9</v>
      </c>
      <c r="D24" s="20">
        <v>101.37999993</v>
      </c>
      <c r="E24" s="89">
        <v>1.3799999299999968</v>
      </c>
    </row>
    <row r="25" spans="1:179" s="58" customFormat="1" ht="15.75" customHeight="1">
      <c r="A25" s="49" t="s">
        <v>230</v>
      </c>
      <c r="B25" s="102">
        <v>38.0902</v>
      </c>
      <c r="C25" s="20">
        <v>-8.4</v>
      </c>
      <c r="D25" s="20">
        <v>101.16099984</v>
      </c>
      <c r="E25" s="89">
        <v>1.1609998400000023</v>
      </c>
      <c r="G25" s="59"/>
      <c r="I25" s="59"/>
      <c r="K25" s="59"/>
      <c r="M25" s="59"/>
      <c r="O25" s="59"/>
      <c r="Q25" s="59"/>
      <c r="S25" s="59"/>
      <c r="U25" s="59"/>
      <c r="W25" s="59"/>
      <c r="Y25" s="59"/>
      <c r="AA25" s="59"/>
      <c r="AC25" s="59"/>
      <c r="AE25" s="59"/>
      <c r="AG25" s="59"/>
      <c r="AI25" s="59"/>
      <c r="AK25" s="59"/>
      <c r="AM25" s="59"/>
      <c r="AO25" s="59"/>
      <c r="AQ25" s="59"/>
      <c r="AS25" s="59"/>
      <c r="AU25" s="59"/>
      <c r="AW25" s="59"/>
      <c r="AY25" s="59"/>
      <c r="BA25" s="59"/>
      <c r="BC25" s="59"/>
      <c r="BE25" s="59"/>
      <c r="BG25" s="59"/>
      <c r="BI25" s="59"/>
      <c r="BK25" s="59"/>
      <c r="BM25" s="59"/>
      <c r="BO25" s="59"/>
      <c r="BQ25" s="59"/>
      <c r="BS25" s="59"/>
      <c r="BU25" s="59"/>
      <c r="BW25" s="59"/>
      <c r="BY25" s="59"/>
      <c r="CA25" s="59"/>
      <c r="CC25" s="59"/>
      <c r="CE25" s="59"/>
      <c r="CG25" s="59"/>
      <c r="CI25" s="59"/>
      <c r="CK25" s="59"/>
      <c r="CM25" s="59"/>
      <c r="CO25" s="59"/>
      <c r="CQ25" s="59"/>
      <c r="CS25" s="59"/>
      <c r="CU25" s="59"/>
      <c r="CW25" s="59"/>
      <c r="CY25" s="59"/>
      <c r="DA25" s="59"/>
      <c r="DC25" s="59"/>
      <c r="DE25" s="59"/>
      <c r="DG25" s="59"/>
      <c r="DI25" s="59"/>
      <c r="DK25" s="59"/>
      <c r="DM25" s="59"/>
      <c r="DO25" s="59"/>
      <c r="DQ25" s="59"/>
      <c r="DS25" s="59"/>
      <c r="DU25" s="59"/>
      <c r="DW25" s="59"/>
      <c r="DY25" s="59"/>
      <c r="EA25" s="59"/>
      <c r="EC25" s="59"/>
      <c r="EE25" s="59"/>
      <c r="EG25" s="59"/>
      <c r="EI25" s="59"/>
      <c r="EK25" s="59"/>
      <c r="EM25" s="59"/>
      <c r="EO25" s="59"/>
      <c r="EQ25" s="59"/>
      <c r="ES25" s="59"/>
      <c r="EU25" s="59"/>
      <c r="EW25" s="59"/>
      <c r="EY25" s="59"/>
      <c r="FA25" s="59"/>
      <c r="FC25" s="59"/>
      <c r="FE25" s="59"/>
      <c r="FG25" s="59"/>
      <c r="FI25" s="59"/>
      <c r="FK25" s="59"/>
      <c r="FM25" s="59"/>
      <c r="FO25" s="59"/>
      <c r="FQ25" s="59"/>
      <c r="FS25" s="59"/>
      <c r="FU25" s="59"/>
      <c r="FW25" s="59"/>
    </row>
    <row r="26" spans="1:5" s="95" customFormat="1" ht="15.75" customHeight="1">
      <c r="A26" s="53" t="s">
        <v>231</v>
      </c>
      <c r="B26" s="103">
        <v>29.0221</v>
      </c>
      <c r="C26" s="91">
        <v>1</v>
      </c>
      <c r="D26" s="91">
        <v>101.08259043</v>
      </c>
      <c r="E26" s="92">
        <v>1.0825904299999962</v>
      </c>
    </row>
    <row r="27" spans="1:5" s="2" customFormat="1" ht="15.75" customHeight="1">
      <c r="A27" s="93">
        <v>18</v>
      </c>
      <c r="B27" s="104"/>
      <c r="C27" s="104"/>
      <c r="D27" s="104"/>
      <c r="E27" s="104"/>
    </row>
    <row r="28" spans="1:5" s="2" customFormat="1" ht="15" customHeight="1">
      <c r="A28" s="105"/>
      <c r="B28" s="105"/>
      <c r="C28" s="105"/>
      <c r="D28" s="105"/>
      <c r="E28" s="105"/>
    </row>
    <row r="29" s="2" customFormat="1" ht="15" customHeight="1"/>
  </sheetData>
  <sheetProtection/>
  <mergeCells count="7">
    <mergeCell ref="A1:E1"/>
    <mergeCell ref="B2:C2"/>
    <mergeCell ref="D2:E2"/>
    <mergeCell ref="B3:C3"/>
    <mergeCell ref="D3:E3"/>
    <mergeCell ref="A27:E27"/>
    <mergeCell ref="A2:A4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="150" zoomScaleNormal="150" workbookViewId="0" topLeftCell="A4">
      <selection activeCell="F5" sqref="F5"/>
    </sheetView>
  </sheetViews>
  <sheetFormatPr defaultColWidth="9.00390625" defaultRowHeight="14.25"/>
  <cols>
    <col min="1" max="1" width="24.875" style="41" customWidth="1"/>
    <col min="2" max="2" width="7.625" style="41" customWidth="1"/>
    <col min="3" max="3" width="9.125" style="41" customWidth="1"/>
    <col min="4" max="4" width="7.125" style="41" customWidth="1"/>
    <col min="5" max="16384" width="9.00390625" style="41" customWidth="1"/>
  </cols>
  <sheetData>
    <row r="1" spans="1:4" ht="49.5" customHeight="1">
      <c r="A1" s="4" t="s">
        <v>0</v>
      </c>
      <c r="B1" s="4"/>
      <c r="C1" s="4"/>
      <c r="D1" s="4"/>
    </row>
    <row r="2" spans="1:4" ht="18" customHeight="1">
      <c r="A2" s="87" t="s">
        <v>1</v>
      </c>
      <c r="B2" s="99" t="s">
        <v>2</v>
      </c>
      <c r="C2" s="63" t="s">
        <v>3</v>
      </c>
      <c r="D2" s="100" t="s">
        <v>4</v>
      </c>
    </row>
    <row r="3" spans="1:4" ht="14.25" customHeight="1">
      <c r="A3" s="53"/>
      <c r="B3" s="98"/>
      <c r="C3" s="32"/>
      <c r="D3" s="114"/>
    </row>
    <row r="4" spans="1:5" ht="18" customHeight="1">
      <c r="A4" s="179" t="s">
        <v>5</v>
      </c>
      <c r="B4" s="21" t="s">
        <v>6</v>
      </c>
      <c r="C4" s="102">
        <v>499.8633</v>
      </c>
      <c r="D4" s="89">
        <v>7.1</v>
      </c>
      <c r="E4" s="189"/>
    </row>
    <row r="5" spans="1:4" ht="18" customHeight="1">
      <c r="A5" s="179" t="s">
        <v>7</v>
      </c>
      <c r="B5" s="21" t="s">
        <v>6</v>
      </c>
      <c r="C5" s="102">
        <v>31.1548</v>
      </c>
      <c r="D5" s="89">
        <v>5</v>
      </c>
    </row>
    <row r="6" spans="1:4" ht="18" customHeight="1">
      <c r="A6" s="179" t="s">
        <v>8</v>
      </c>
      <c r="B6" s="21" t="s">
        <v>6</v>
      </c>
      <c r="C6" s="102">
        <v>256.5553</v>
      </c>
      <c r="D6" s="89">
        <v>6.4</v>
      </c>
    </row>
    <row r="7" spans="1:4" ht="18" customHeight="1">
      <c r="A7" s="179" t="s">
        <v>9</v>
      </c>
      <c r="B7" s="21" t="s">
        <v>6</v>
      </c>
      <c r="C7" s="102">
        <v>243.2439</v>
      </c>
      <c r="D7" s="89">
        <v>6.6</v>
      </c>
    </row>
    <row r="8" spans="1:4" ht="18" customHeight="1">
      <c r="A8" s="179" t="s">
        <v>10</v>
      </c>
      <c r="B8" s="21" t="s">
        <v>6</v>
      </c>
      <c r="C8" s="102">
        <v>212.1532</v>
      </c>
      <c r="D8" s="89">
        <v>8.3</v>
      </c>
    </row>
    <row r="9" spans="1:4" ht="18" customHeight="1">
      <c r="A9" s="140" t="s">
        <v>11</v>
      </c>
      <c r="B9" s="21" t="s">
        <v>6</v>
      </c>
      <c r="C9" s="102">
        <f>8!C4</f>
        <v>192</v>
      </c>
      <c r="D9" s="89">
        <f>8!D4</f>
        <v>7.2</v>
      </c>
    </row>
    <row r="10" spans="1:4" s="187" customFormat="1" ht="18" customHeight="1">
      <c r="A10" s="140" t="s">
        <v>12</v>
      </c>
      <c r="B10" s="174" t="s">
        <v>13</v>
      </c>
      <c r="C10" s="102">
        <v>37.9849</v>
      </c>
      <c r="D10" s="89">
        <v>2.59</v>
      </c>
    </row>
    <row r="11" spans="1:4" s="187" customFormat="1" ht="18" customHeight="1">
      <c r="A11" s="140" t="s">
        <v>14</v>
      </c>
      <c r="B11" s="174" t="s">
        <v>13</v>
      </c>
      <c r="C11" s="102">
        <v>24.2181</v>
      </c>
      <c r="D11" s="89">
        <v>3.03</v>
      </c>
    </row>
    <row r="12" spans="1:4" s="151" customFormat="1" ht="18" customHeight="1">
      <c r="A12" s="153" t="s">
        <v>15</v>
      </c>
      <c r="B12" s="180" t="s">
        <v>6</v>
      </c>
      <c r="C12" s="102">
        <f>9!C4</f>
        <v>206.3182</v>
      </c>
      <c r="D12" s="89">
        <f>9!D4</f>
        <v>11.8</v>
      </c>
    </row>
    <row r="13" spans="1:4" ht="18" customHeight="1">
      <c r="A13" s="140" t="s">
        <v>16</v>
      </c>
      <c r="B13" s="21" t="s">
        <v>6</v>
      </c>
      <c r="C13" s="102">
        <f>'10'!C4</f>
        <v>274.59</v>
      </c>
      <c r="D13" s="89">
        <f>'10'!D4</f>
        <v>10.55</v>
      </c>
    </row>
    <row r="14" spans="1:4" ht="18" customHeight="1">
      <c r="A14" s="153" t="s">
        <v>17</v>
      </c>
      <c r="B14" s="21" t="s">
        <v>6</v>
      </c>
      <c r="C14" s="190">
        <v>102.5</v>
      </c>
      <c r="D14" s="191">
        <v>11.6</v>
      </c>
    </row>
    <row r="15" spans="1:4" ht="18" customHeight="1">
      <c r="A15" s="153" t="s">
        <v>18</v>
      </c>
      <c r="B15" s="21" t="s">
        <v>6</v>
      </c>
      <c r="C15" s="190">
        <v>18.3</v>
      </c>
      <c r="D15" s="191">
        <v>58.3</v>
      </c>
    </row>
    <row r="16" spans="1:4" s="188" customFormat="1" ht="18" customHeight="1">
      <c r="A16" s="153" t="s">
        <v>19</v>
      </c>
      <c r="B16" s="21" t="s">
        <v>6</v>
      </c>
      <c r="C16" s="190">
        <v>84.2</v>
      </c>
      <c r="D16" s="191">
        <v>4.9</v>
      </c>
    </row>
    <row r="17" spans="1:4" ht="18" customHeight="1">
      <c r="A17" s="140" t="s">
        <v>20</v>
      </c>
      <c r="B17" s="21" t="s">
        <v>6</v>
      </c>
      <c r="C17" s="102">
        <f>'12'!C4</f>
        <v>21.8758</v>
      </c>
      <c r="D17" s="89">
        <f>'12'!D4</f>
        <v>2.87329295361348</v>
      </c>
    </row>
    <row r="18" spans="1:4" ht="18" customHeight="1">
      <c r="A18" s="140" t="s">
        <v>21</v>
      </c>
      <c r="B18" s="21" t="s">
        <v>6</v>
      </c>
      <c r="C18" s="190">
        <f>'12'!C15</f>
        <v>72.9572</v>
      </c>
      <c r="D18" s="191">
        <f>'12'!D15</f>
        <v>10.5192757195163</v>
      </c>
    </row>
    <row r="19" spans="1:4" ht="18" customHeight="1">
      <c r="A19" s="140" t="s">
        <v>22</v>
      </c>
      <c r="B19" s="21" t="s">
        <v>6</v>
      </c>
      <c r="C19" s="190">
        <f>'13'!C4</f>
        <v>28.573</v>
      </c>
      <c r="D19" s="191">
        <f>'13'!D4</f>
        <v>17.163922057472774</v>
      </c>
    </row>
    <row r="20" spans="1:4" ht="18" customHeight="1">
      <c r="A20" s="140" t="s">
        <v>23</v>
      </c>
      <c r="B20" s="21" t="s">
        <v>6</v>
      </c>
      <c r="C20" s="190">
        <f>'13'!C10</f>
        <v>15.0185</v>
      </c>
      <c r="D20" s="191">
        <f>'13'!D10</f>
        <v>6.471142871321533</v>
      </c>
    </row>
    <row r="21" spans="1:4" ht="18" customHeight="1">
      <c r="A21" s="140" t="s">
        <v>24</v>
      </c>
      <c r="B21" s="21" t="s">
        <v>6</v>
      </c>
      <c r="C21" s="190">
        <f>'13'!C16</f>
        <v>14.6491</v>
      </c>
      <c r="D21" s="191">
        <f>'13'!D16</f>
        <v>1.23</v>
      </c>
    </row>
    <row r="22" spans="1:4" ht="18" customHeight="1">
      <c r="A22" s="140" t="s">
        <v>25</v>
      </c>
      <c r="B22" s="21" t="s">
        <v>6</v>
      </c>
      <c r="C22" s="190">
        <v>1232.3474</v>
      </c>
      <c r="D22" s="191">
        <v>6.64</v>
      </c>
    </row>
    <row r="23" spans="1:4" ht="18" customHeight="1">
      <c r="A23" s="140" t="s">
        <v>26</v>
      </c>
      <c r="B23" s="21" t="s">
        <v>6</v>
      </c>
      <c r="C23" s="190">
        <v>842.1017</v>
      </c>
      <c r="D23" s="191">
        <v>6.69</v>
      </c>
    </row>
    <row r="24" spans="1:4" ht="18" customHeight="1">
      <c r="A24" s="140" t="s">
        <v>27</v>
      </c>
      <c r="B24" s="21" t="s">
        <v>6</v>
      </c>
      <c r="C24" s="190">
        <v>377.64</v>
      </c>
      <c r="D24" s="191">
        <v>1.93</v>
      </c>
    </row>
    <row r="25" spans="1:4" ht="18" customHeight="1">
      <c r="A25" s="142" t="s">
        <v>28</v>
      </c>
      <c r="B25" s="32" t="s">
        <v>29</v>
      </c>
      <c r="C25" s="192">
        <f>'11'!D4</f>
        <v>101.37999993</v>
      </c>
      <c r="D25" s="92">
        <f>C25-100</f>
        <v>1.3799999299999968</v>
      </c>
    </row>
    <row r="26" spans="1:4" ht="20.25" customHeight="1">
      <c r="A26" s="193" t="s">
        <v>30</v>
      </c>
      <c r="B26" s="183"/>
      <c r="C26" s="183"/>
      <c r="D26" s="183"/>
    </row>
    <row r="27" spans="1:4" ht="15.75" customHeight="1">
      <c r="A27" s="38">
        <v>1</v>
      </c>
      <c r="B27" s="38"/>
      <c r="C27" s="38"/>
      <c r="D27" s="38"/>
    </row>
  </sheetData>
  <sheetProtection/>
  <mergeCells count="7">
    <mergeCell ref="A1:D1"/>
    <mergeCell ref="A26:D26"/>
    <mergeCell ref="A27:D27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="150" zoomScaleNormal="150" workbookViewId="0" topLeftCell="A1">
      <selection activeCell="D5" sqref="D5:E5"/>
    </sheetView>
  </sheetViews>
  <sheetFormatPr defaultColWidth="9.00390625" defaultRowHeight="14.25"/>
  <cols>
    <col min="1" max="1" width="10.50390625" style="41" customWidth="1"/>
    <col min="2" max="5" width="8.875" style="41" customWidth="1"/>
    <col min="6" max="16384" width="9.00390625" style="41" customWidth="1"/>
  </cols>
  <sheetData>
    <row r="1" spans="1:5" ht="55.5" customHeight="1">
      <c r="A1" s="74" t="s">
        <v>204</v>
      </c>
      <c r="B1" s="74"/>
      <c r="C1" s="74"/>
      <c r="D1" s="74"/>
      <c r="E1" s="74"/>
    </row>
    <row r="2" spans="1:5" ht="14.25" customHeight="1">
      <c r="A2" s="5" t="s">
        <v>205</v>
      </c>
      <c r="B2" s="75" t="s">
        <v>17</v>
      </c>
      <c r="C2" s="76"/>
      <c r="D2" s="75" t="s">
        <v>236</v>
      </c>
      <c r="E2" s="77"/>
    </row>
    <row r="3" spans="1:5" ht="14.25" customHeight="1">
      <c r="A3" s="78"/>
      <c r="B3" s="79" t="s">
        <v>232</v>
      </c>
      <c r="C3" s="80"/>
      <c r="D3" s="81" t="s">
        <v>232</v>
      </c>
      <c r="E3" s="81"/>
    </row>
    <row r="4" spans="1:5" ht="15.75" customHeight="1">
      <c r="A4" s="82"/>
      <c r="B4" s="83" t="s">
        <v>46</v>
      </c>
      <c r="C4" s="84" t="s">
        <v>209</v>
      </c>
      <c r="D4" s="85" t="s">
        <v>46</v>
      </c>
      <c r="E4" s="86" t="s">
        <v>209</v>
      </c>
    </row>
    <row r="5" spans="1:5" ht="15.75" customHeight="1">
      <c r="A5" s="87" t="s">
        <v>210</v>
      </c>
      <c r="B5" s="12">
        <v>31643.1</v>
      </c>
      <c r="C5" s="12">
        <v>14.1</v>
      </c>
      <c r="D5" s="12">
        <v>19874.4</v>
      </c>
      <c r="E5" s="88">
        <v>13.8</v>
      </c>
    </row>
    <row r="6" spans="1:5" ht="15.75" customHeight="1">
      <c r="A6" s="49" t="s">
        <v>211</v>
      </c>
      <c r="B6" s="20">
        <v>5047.13601028</v>
      </c>
      <c r="C6" s="20">
        <v>31.4</v>
      </c>
      <c r="D6" s="20">
        <v>3142.41167264</v>
      </c>
      <c r="E6" s="89">
        <v>34.8</v>
      </c>
    </row>
    <row r="7" spans="1:5" ht="15.75" customHeight="1">
      <c r="A7" s="49" t="s">
        <v>212</v>
      </c>
      <c r="B7" s="20">
        <v>12325.31779895</v>
      </c>
      <c r="C7" s="20">
        <v>5.3</v>
      </c>
      <c r="D7" s="20">
        <v>7448.48448885</v>
      </c>
      <c r="E7" s="89">
        <v>6.1</v>
      </c>
    </row>
    <row r="8" spans="1:5" ht="15.75" customHeight="1">
      <c r="A8" s="49" t="s">
        <v>213</v>
      </c>
      <c r="B8" s="20">
        <v>1284.86576359</v>
      </c>
      <c r="C8" s="20">
        <v>2.9</v>
      </c>
      <c r="D8" s="20">
        <v>766.50053009</v>
      </c>
      <c r="E8" s="89">
        <v>-5.1</v>
      </c>
    </row>
    <row r="9" spans="1:5" ht="15.75" customHeight="1">
      <c r="A9" s="90" t="s">
        <v>214</v>
      </c>
      <c r="B9" s="20">
        <v>262.48010484</v>
      </c>
      <c r="C9" s="20">
        <v>1.5</v>
      </c>
      <c r="D9" s="20">
        <v>192.05985495</v>
      </c>
      <c r="E9" s="89">
        <v>-0.7</v>
      </c>
    </row>
    <row r="10" spans="1:5" ht="15.75" customHeight="1">
      <c r="A10" s="49" t="s">
        <v>215</v>
      </c>
      <c r="B10" s="20">
        <v>2212.20040169</v>
      </c>
      <c r="C10" s="20">
        <v>17.4</v>
      </c>
      <c r="D10" s="20">
        <v>1633.44504009</v>
      </c>
      <c r="E10" s="89">
        <v>13.3</v>
      </c>
    </row>
    <row r="11" spans="1:5" ht="15.75" customHeight="1">
      <c r="A11" s="49" t="s">
        <v>216</v>
      </c>
      <c r="B11" s="20">
        <v>77.14298096</v>
      </c>
      <c r="C11" s="20">
        <v>35.8</v>
      </c>
      <c r="D11" s="20">
        <v>32.83166661</v>
      </c>
      <c r="E11" s="89">
        <v>11.1</v>
      </c>
    </row>
    <row r="12" spans="1:5" ht="15.75" customHeight="1">
      <c r="A12" s="49" t="s">
        <v>217</v>
      </c>
      <c r="B12" s="20">
        <v>107.68277203</v>
      </c>
      <c r="C12" s="20">
        <v>8.9</v>
      </c>
      <c r="D12" s="20">
        <v>82.74156786</v>
      </c>
      <c r="E12" s="89">
        <v>13.8</v>
      </c>
    </row>
    <row r="13" spans="1:5" ht="15.75" customHeight="1">
      <c r="A13" s="49" t="s">
        <v>218</v>
      </c>
      <c r="B13" s="20">
        <v>68.26861582</v>
      </c>
      <c r="C13" s="20">
        <v>3.1</v>
      </c>
      <c r="D13" s="20">
        <v>56.79049826</v>
      </c>
      <c r="E13" s="89">
        <v>-6</v>
      </c>
    </row>
    <row r="14" spans="1:5" ht="15.75" customHeight="1">
      <c r="A14" s="49" t="s">
        <v>219</v>
      </c>
      <c r="B14" s="20">
        <v>1506.45126446</v>
      </c>
      <c r="C14" s="20">
        <v>13.7</v>
      </c>
      <c r="D14" s="20">
        <v>976.44794881</v>
      </c>
      <c r="E14" s="89">
        <v>17.7</v>
      </c>
    </row>
    <row r="15" spans="1:5" ht="15.75" customHeight="1">
      <c r="A15" s="49" t="s">
        <v>220</v>
      </c>
      <c r="B15" s="20">
        <v>102.99753943</v>
      </c>
      <c r="C15" s="20">
        <v>14.8</v>
      </c>
      <c r="D15" s="20">
        <v>39.81556899</v>
      </c>
      <c r="E15" s="89">
        <v>3.3</v>
      </c>
    </row>
    <row r="16" spans="1:5" ht="15.75" customHeight="1">
      <c r="A16" s="90" t="s">
        <v>221</v>
      </c>
      <c r="B16" s="20">
        <v>5616.59364988</v>
      </c>
      <c r="C16" s="20">
        <v>20.9</v>
      </c>
      <c r="D16" s="20">
        <v>3140.21702921</v>
      </c>
      <c r="E16" s="89">
        <v>16.3</v>
      </c>
    </row>
    <row r="17" spans="1:5" ht="15.75" customHeight="1">
      <c r="A17" s="49" t="s">
        <v>222</v>
      </c>
      <c r="B17" s="20">
        <v>1352.79597112</v>
      </c>
      <c r="C17" s="20">
        <v>32.6</v>
      </c>
      <c r="D17" s="20">
        <v>1108.74694264</v>
      </c>
      <c r="E17" s="89">
        <v>40.6</v>
      </c>
    </row>
    <row r="18" spans="1:5" ht="15.75" customHeight="1">
      <c r="A18" s="49" t="s">
        <v>223</v>
      </c>
      <c r="B18" s="20">
        <v>670.50690905</v>
      </c>
      <c r="C18" s="20">
        <v>20</v>
      </c>
      <c r="D18" s="20">
        <v>529.44995854</v>
      </c>
      <c r="E18" s="89">
        <v>21.5</v>
      </c>
    </row>
    <row r="19" spans="1:5" ht="15.75" customHeight="1">
      <c r="A19" s="49" t="s">
        <v>224</v>
      </c>
      <c r="B19" s="20">
        <v>57.79016521</v>
      </c>
      <c r="C19" s="20">
        <v>0.7</v>
      </c>
      <c r="D19" s="20">
        <v>47.72141444</v>
      </c>
      <c r="E19" s="89">
        <v>10.6</v>
      </c>
    </row>
    <row r="20" spans="1:5" ht="15.75" customHeight="1">
      <c r="A20" s="49" t="s">
        <v>225</v>
      </c>
      <c r="B20" s="20">
        <v>163.98168116</v>
      </c>
      <c r="C20" s="20">
        <v>38.3</v>
      </c>
      <c r="D20" s="20">
        <v>100.60743881</v>
      </c>
      <c r="E20" s="89">
        <v>32</v>
      </c>
    </row>
    <row r="21" spans="1:5" ht="15.75" customHeight="1">
      <c r="A21" s="49" t="s">
        <v>226</v>
      </c>
      <c r="B21" s="20">
        <v>51.80793247</v>
      </c>
      <c r="C21" s="20">
        <v>44.6</v>
      </c>
      <c r="D21" s="20">
        <v>34.430536440000004</v>
      </c>
      <c r="E21" s="89">
        <v>45.2</v>
      </c>
    </row>
    <row r="22" spans="1:5" ht="15.75" customHeight="1">
      <c r="A22" s="49" t="s">
        <v>227</v>
      </c>
      <c r="B22" s="20">
        <v>184.96640179000002</v>
      </c>
      <c r="C22" s="20">
        <v>-9.2</v>
      </c>
      <c r="D22" s="20">
        <v>110.55948090999999</v>
      </c>
      <c r="E22" s="89">
        <v>-17.2</v>
      </c>
    </row>
    <row r="23" spans="1:5" ht="15.75" customHeight="1">
      <c r="A23" s="49" t="s">
        <v>228</v>
      </c>
      <c r="B23" s="20">
        <v>162.42603438</v>
      </c>
      <c r="C23" s="20">
        <v>34.1</v>
      </c>
      <c r="D23" s="20">
        <v>90.14851444</v>
      </c>
      <c r="E23" s="89">
        <v>22.7</v>
      </c>
    </row>
    <row r="24" spans="1:5" ht="15.75" customHeight="1">
      <c r="A24" s="49" t="s">
        <v>229</v>
      </c>
      <c r="B24" s="20">
        <v>102.54068573</v>
      </c>
      <c r="C24" s="20">
        <v>11.6</v>
      </c>
      <c r="D24" s="20">
        <v>84.23968138</v>
      </c>
      <c r="E24" s="89">
        <v>4.9</v>
      </c>
    </row>
    <row r="25" spans="1:5" ht="15.75" customHeight="1">
      <c r="A25" s="49" t="s">
        <v>230</v>
      </c>
      <c r="B25" s="20">
        <v>217.36971232</v>
      </c>
      <c r="C25" s="20">
        <v>-10.9</v>
      </c>
      <c r="D25" s="20">
        <v>206.14603004</v>
      </c>
      <c r="E25" s="89">
        <v>-12.1</v>
      </c>
    </row>
    <row r="26" spans="1:5" ht="15.75" customHeight="1">
      <c r="A26" s="53" t="s">
        <v>231</v>
      </c>
      <c r="B26" s="91">
        <v>67.77385059</v>
      </c>
      <c r="C26" s="91">
        <v>25.7</v>
      </c>
      <c r="D26" s="91">
        <v>50.613406569999995</v>
      </c>
      <c r="E26" s="92">
        <v>25.6</v>
      </c>
    </row>
    <row r="27" spans="1:5" ht="15.75" customHeight="1">
      <c r="A27" s="93">
        <v>19</v>
      </c>
      <c r="B27" s="93"/>
      <c r="C27" s="93"/>
      <c r="D27" s="93"/>
      <c r="E27" s="93"/>
    </row>
    <row r="28" ht="16.5" customHeight="1">
      <c r="D28" s="94"/>
    </row>
  </sheetData>
  <sheetProtection/>
  <mergeCells count="7">
    <mergeCell ref="A1:E1"/>
    <mergeCell ref="B2:C2"/>
    <mergeCell ref="D2:E2"/>
    <mergeCell ref="B3:C3"/>
    <mergeCell ref="D3:E3"/>
    <mergeCell ref="A27:E27"/>
    <mergeCell ref="A2:A4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E31"/>
  <sheetViews>
    <sheetView zoomScale="150" zoomScaleNormal="150" workbookViewId="0" topLeftCell="A1">
      <selection activeCell="A32" sqref="A32"/>
    </sheetView>
  </sheetViews>
  <sheetFormatPr defaultColWidth="9.00390625" defaultRowHeight="14.25"/>
  <cols>
    <col min="1" max="1" width="10.125" style="41" customWidth="1"/>
    <col min="2" max="3" width="9.25390625" style="41" customWidth="1"/>
    <col min="4" max="4" width="9.25390625" style="42" customWidth="1"/>
    <col min="5" max="5" width="9.25390625" style="41" customWidth="1"/>
    <col min="6" max="16384" width="9.00390625" style="41" customWidth="1"/>
  </cols>
  <sheetData>
    <row r="1" spans="1:5" ht="41.25" customHeight="1">
      <c r="A1" s="4" t="s">
        <v>237</v>
      </c>
      <c r="B1" s="4"/>
      <c r="C1" s="4"/>
      <c r="D1" s="4"/>
      <c r="E1" s="4"/>
    </row>
    <row r="2" spans="1:5" s="1" customFormat="1" ht="18" customHeight="1">
      <c r="A2" s="43" t="s">
        <v>238</v>
      </c>
      <c r="B2" s="44" t="s">
        <v>11</v>
      </c>
      <c r="C2" s="44"/>
      <c r="D2" s="45" t="s">
        <v>15</v>
      </c>
      <c r="E2" s="46"/>
    </row>
    <row r="3" spans="1:5" s="39" customFormat="1" ht="27" customHeight="1">
      <c r="A3" s="43"/>
      <c r="B3" s="47" t="s">
        <v>239</v>
      </c>
      <c r="C3" s="8" t="s">
        <v>240</v>
      </c>
      <c r="D3" s="47" t="s">
        <v>239</v>
      </c>
      <c r="E3" s="48" t="s">
        <v>240</v>
      </c>
    </row>
    <row r="4" spans="1:5" s="39" customFormat="1" ht="14.25" customHeight="1">
      <c r="A4" s="49" t="s">
        <v>241</v>
      </c>
      <c r="B4" s="50"/>
      <c r="C4" s="51"/>
      <c r="D4" s="51"/>
      <c r="E4" s="52"/>
    </row>
    <row r="5" spans="1:5" s="39" customFormat="1" ht="14.25" customHeight="1">
      <c r="A5" s="49" t="s">
        <v>242</v>
      </c>
      <c r="B5" s="14">
        <v>173.3</v>
      </c>
      <c r="C5" s="14">
        <v>7.5</v>
      </c>
      <c r="D5" s="14">
        <v>154.8</v>
      </c>
      <c r="E5" s="15">
        <v>26.7</v>
      </c>
    </row>
    <row r="6" spans="1:5" s="39" customFormat="1" ht="14.25" customHeight="1">
      <c r="A6" s="49" t="s">
        <v>243</v>
      </c>
      <c r="B6" s="14">
        <v>203.5</v>
      </c>
      <c r="C6" s="14">
        <v>7.4</v>
      </c>
      <c r="D6" s="14">
        <v>187.5</v>
      </c>
      <c r="E6" s="15">
        <v>26.8</v>
      </c>
    </row>
    <row r="7" spans="1:5" s="39" customFormat="1" ht="14.25" customHeight="1">
      <c r="A7" s="49" t="s">
        <v>244</v>
      </c>
      <c r="B7" s="14">
        <v>230.1</v>
      </c>
      <c r="C7" s="14">
        <v>7.7</v>
      </c>
      <c r="D7" s="14">
        <v>215.2</v>
      </c>
      <c r="E7" s="15">
        <v>26.6</v>
      </c>
    </row>
    <row r="8" spans="1:5" s="39" customFormat="1" ht="14.25" customHeight="1">
      <c r="A8" s="49" t="s">
        <v>245</v>
      </c>
      <c r="B8" s="14">
        <v>263.5</v>
      </c>
      <c r="C8" s="14">
        <v>7.7</v>
      </c>
      <c r="D8" s="14">
        <v>249.6</v>
      </c>
      <c r="E8" s="15">
        <v>26.1</v>
      </c>
    </row>
    <row r="9" spans="1:5" s="39" customFormat="1" ht="14.25" customHeight="1">
      <c r="A9" s="49" t="s">
        <v>246</v>
      </c>
      <c r="B9" s="14">
        <v>291</v>
      </c>
      <c r="C9" s="14">
        <v>7.7</v>
      </c>
      <c r="D9" s="14">
        <v>283.5</v>
      </c>
      <c r="E9" s="15">
        <v>24.1</v>
      </c>
    </row>
    <row r="10" spans="1:5" s="39" customFormat="1" ht="14.25" customHeight="1">
      <c r="A10" s="49" t="s">
        <v>247</v>
      </c>
      <c r="B10" s="14">
        <v>322.8</v>
      </c>
      <c r="C10" s="14">
        <v>7.7</v>
      </c>
      <c r="D10" s="14">
        <v>327.9</v>
      </c>
      <c r="E10" s="15">
        <v>24.1</v>
      </c>
    </row>
    <row r="11" spans="1:5" s="39" customFormat="1" ht="14.25" customHeight="1">
      <c r="A11" s="49" t="s">
        <v>248</v>
      </c>
      <c r="B11" s="14">
        <v>361.2</v>
      </c>
      <c r="C11" s="14">
        <v>7.8</v>
      </c>
      <c r="D11" s="14">
        <v>391.9</v>
      </c>
      <c r="E11" s="15">
        <v>25.2</v>
      </c>
    </row>
    <row r="12" spans="1:5" s="39" customFormat="1" ht="14.25" customHeight="1">
      <c r="A12" s="49" t="s">
        <v>249</v>
      </c>
      <c r="B12" s="14"/>
      <c r="C12" s="14"/>
      <c r="D12" s="14"/>
      <c r="E12" s="15"/>
    </row>
    <row r="13" spans="1:5" s="39" customFormat="1" ht="14.25" customHeight="1">
      <c r="A13" s="49" t="s">
        <v>250</v>
      </c>
      <c r="B13" s="14">
        <v>40.4</v>
      </c>
      <c r="C13" s="14">
        <v>2.8</v>
      </c>
      <c r="D13" s="14">
        <v>37.9</v>
      </c>
      <c r="E13" s="15">
        <v>23.4</v>
      </c>
    </row>
    <row r="14" spans="1:5" s="39" customFormat="1" ht="14.25" customHeight="1">
      <c r="A14" s="49" t="s">
        <v>251</v>
      </c>
      <c r="B14" s="14">
        <v>76</v>
      </c>
      <c r="C14" s="14">
        <v>5.9</v>
      </c>
      <c r="D14" s="14">
        <v>75.1</v>
      </c>
      <c r="E14" s="15">
        <v>25.3</v>
      </c>
    </row>
    <row r="15" spans="1:5" s="39" customFormat="1" ht="14.25" customHeight="1">
      <c r="A15" s="49" t="s">
        <v>252</v>
      </c>
      <c r="B15" s="14">
        <v>104.6</v>
      </c>
      <c r="C15" s="14">
        <v>5.2</v>
      </c>
      <c r="D15" s="14">
        <v>100.7</v>
      </c>
      <c r="E15" s="15">
        <v>23.3</v>
      </c>
    </row>
    <row r="16" spans="1:5" s="39" customFormat="1" ht="14.25" customHeight="1">
      <c r="A16" s="49" t="s">
        <v>253</v>
      </c>
      <c r="B16" s="14">
        <v>135.7</v>
      </c>
      <c r="C16" s="14">
        <v>5.4</v>
      </c>
      <c r="D16" s="14">
        <v>134.7</v>
      </c>
      <c r="E16" s="15">
        <v>25.5</v>
      </c>
    </row>
    <row r="17" spans="1:5" s="39" customFormat="1" ht="14.25" customHeight="1">
      <c r="A17" s="49" t="s">
        <v>242</v>
      </c>
      <c r="B17" s="14">
        <v>178.3</v>
      </c>
      <c r="C17" s="14">
        <v>5.2</v>
      </c>
      <c r="D17" s="14">
        <v>184.5</v>
      </c>
      <c r="E17" s="15">
        <v>19.1</v>
      </c>
    </row>
    <row r="18" spans="1:5" s="39" customFormat="1" ht="14.25" customHeight="1">
      <c r="A18" s="49" t="s">
        <v>243</v>
      </c>
      <c r="B18" s="14">
        <v>209.5</v>
      </c>
      <c r="C18" s="14">
        <v>5.2</v>
      </c>
      <c r="D18" s="14">
        <v>219.6</v>
      </c>
      <c r="E18" s="15">
        <v>17.1</v>
      </c>
    </row>
    <row r="19" spans="1:5" s="39" customFormat="1" ht="14.25" customHeight="1">
      <c r="A19" s="49" t="s">
        <v>244</v>
      </c>
      <c r="B19" s="14">
        <v>239.1</v>
      </c>
      <c r="C19" s="14">
        <v>5.6</v>
      </c>
      <c r="D19" s="14">
        <v>259.4</v>
      </c>
      <c r="E19" s="15">
        <v>20.5</v>
      </c>
    </row>
    <row r="20" spans="1:5" s="39" customFormat="1" ht="14.25" customHeight="1">
      <c r="A20" s="49" t="s">
        <v>245</v>
      </c>
      <c r="B20" s="14">
        <v>274</v>
      </c>
      <c r="C20" s="14">
        <v>6</v>
      </c>
      <c r="D20" s="14">
        <v>305.6</v>
      </c>
      <c r="E20" s="15">
        <v>22.4</v>
      </c>
    </row>
    <row r="21" spans="1:5" s="39" customFormat="1" ht="14.25" customHeight="1">
      <c r="A21" s="49" t="s">
        <v>246</v>
      </c>
      <c r="B21" s="14">
        <v>304.1</v>
      </c>
      <c r="C21" s="14">
        <v>6.2</v>
      </c>
      <c r="D21" s="14">
        <v>335.7</v>
      </c>
      <c r="E21" s="15">
        <v>18.4</v>
      </c>
    </row>
    <row r="22" spans="1:5" s="39" customFormat="1" ht="14.25" customHeight="1">
      <c r="A22" s="49" t="s">
        <v>247</v>
      </c>
      <c r="B22" s="14">
        <v>337.8</v>
      </c>
      <c r="C22" s="14">
        <v>6.4</v>
      </c>
      <c r="D22" s="14">
        <v>381</v>
      </c>
      <c r="E22" s="15">
        <v>16.2</v>
      </c>
    </row>
    <row r="23" spans="1:5" s="39" customFormat="1" ht="14.25" customHeight="1">
      <c r="A23" s="49" t="s">
        <v>248</v>
      </c>
      <c r="B23" s="14">
        <v>379.3</v>
      </c>
      <c r="C23" s="14">
        <v>6.6</v>
      </c>
      <c r="D23" s="14">
        <v>454.6</v>
      </c>
      <c r="E23" s="15">
        <v>16</v>
      </c>
    </row>
    <row r="24" spans="1:5" s="39" customFormat="1" ht="14.25" customHeight="1">
      <c r="A24" s="49" t="s">
        <v>254</v>
      </c>
      <c r="B24" s="14"/>
      <c r="C24" s="14"/>
      <c r="D24" s="14"/>
      <c r="E24" s="15"/>
    </row>
    <row r="25" spans="1:5" s="39" customFormat="1" ht="14.25" customHeight="1">
      <c r="A25" s="49" t="s">
        <v>250</v>
      </c>
      <c r="B25" s="14">
        <v>42.83</v>
      </c>
      <c r="C25" s="14">
        <v>5.1</v>
      </c>
      <c r="D25" s="14">
        <v>35.69</v>
      </c>
      <c r="E25" s="15">
        <v>0.3</v>
      </c>
    </row>
    <row r="26" spans="1:5" s="39" customFormat="1" ht="14.25" customHeight="1">
      <c r="A26" s="49" t="s">
        <v>251</v>
      </c>
      <c r="B26" s="14">
        <v>82.51</v>
      </c>
      <c r="C26" s="14">
        <v>7.2</v>
      </c>
      <c r="D26" s="14">
        <v>83.3698</v>
      </c>
      <c r="E26" s="15">
        <v>11</v>
      </c>
    </row>
    <row r="27" spans="1:5" s="39" customFormat="1" ht="14.25" customHeight="1">
      <c r="A27" s="49" t="s">
        <v>252</v>
      </c>
      <c r="B27" s="14">
        <v>113.9</v>
      </c>
      <c r="C27" s="14">
        <v>7</v>
      </c>
      <c r="D27" s="14">
        <v>111.65</v>
      </c>
      <c r="E27" s="15">
        <v>10.9</v>
      </c>
    </row>
    <row r="28" spans="1:5" s="39" customFormat="1" ht="14.25" customHeight="1">
      <c r="A28" s="49" t="s">
        <v>253</v>
      </c>
      <c r="B28" s="14">
        <v>144.07</v>
      </c>
      <c r="C28" s="14">
        <v>6.6</v>
      </c>
      <c r="D28" s="14">
        <v>145.6238</v>
      </c>
      <c r="E28" s="15">
        <v>10</v>
      </c>
    </row>
    <row r="29" spans="1:5" s="39" customFormat="1" ht="14.25" customHeight="1">
      <c r="A29" s="53" t="str">
        <f>A5</f>
        <v>6月</v>
      </c>
      <c r="B29" s="54">
        <f>1!C9</f>
        <v>192</v>
      </c>
      <c r="C29" s="54">
        <f>1!D9</f>
        <v>7.2</v>
      </c>
      <c r="D29" s="55">
        <f>1!C12</f>
        <v>206.3182</v>
      </c>
      <c r="E29" s="56">
        <f>1!D12</f>
        <v>11.8</v>
      </c>
    </row>
    <row r="30" spans="1:5" s="39" customFormat="1" ht="9" customHeight="1">
      <c r="A30" s="57"/>
      <c r="B30" s="57"/>
      <c r="C30" s="57"/>
      <c r="D30" s="57"/>
      <c r="E30" s="57"/>
    </row>
    <row r="31" spans="1:187" s="40" customFormat="1" ht="15" customHeight="1">
      <c r="A31" s="38">
        <v>20</v>
      </c>
      <c r="B31" s="38"/>
      <c r="C31" s="38"/>
      <c r="D31" s="38"/>
      <c r="E31" s="38"/>
      <c r="F31" s="58"/>
      <c r="G31" s="59"/>
      <c r="H31" s="58"/>
      <c r="I31" s="59"/>
      <c r="J31" s="58"/>
      <c r="K31" s="59"/>
      <c r="L31" s="58"/>
      <c r="M31" s="59"/>
      <c r="N31" s="58"/>
      <c r="O31" s="59"/>
      <c r="P31" s="58"/>
      <c r="Q31" s="59"/>
      <c r="R31" s="58"/>
      <c r="S31" s="59"/>
      <c r="T31" s="58"/>
      <c r="U31" s="59"/>
      <c r="V31" s="58"/>
      <c r="W31" s="59"/>
      <c r="X31" s="58"/>
      <c r="Y31" s="59"/>
      <c r="Z31" s="58"/>
      <c r="AA31" s="59"/>
      <c r="AB31" s="58"/>
      <c r="AC31" s="59"/>
      <c r="AD31" s="58"/>
      <c r="AE31" s="59"/>
      <c r="AF31" s="58"/>
      <c r="AG31" s="59"/>
      <c r="AH31" s="58"/>
      <c r="AI31" s="59"/>
      <c r="AJ31" s="58"/>
      <c r="AK31" s="59"/>
      <c r="AL31" s="58"/>
      <c r="AM31" s="59"/>
      <c r="AN31" s="58"/>
      <c r="AO31" s="59"/>
      <c r="AP31" s="58"/>
      <c r="AQ31" s="59"/>
      <c r="AR31" s="58"/>
      <c r="AS31" s="59"/>
      <c r="AT31" s="58"/>
      <c r="AU31" s="59"/>
      <c r="AV31" s="58"/>
      <c r="AW31" s="59"/>
      <c r="AX31" s="58"/>
      <c r="AY31" s="59"/>
      <c r="AZ31" s="58"/>
      <c r="BA31" s="59"/>
      <c r="BB31" s="58"/>
      <c r="BC31" s="59"/>
      <c r="BD31" s="58"/>
      <c r="BE31" s="59"/>
      <c r="BF31" s="58"/>
      <c r="BG31" s="59"/>
      <c r="BH31" s="58"/>
      <c r="BI31" s="59"/>
      <c r="BJ31" s="58"/>
      <c r="BK31" s="59"/>
      <c r="BL31" s="58"/>
      <c r="BM31" s="59"/>
      <c r="BN31" s="58"/>
      <c r="BO31" s="59"/>
      <c r="BP31" s="58"/>
      <c r="BQ31" s="59"/>
      <c r="BR31" s="58"/>
      <c r="BS31" s="59"/>
      <c r="BT31" s="58"/>
      <c r="BU31" s="59"/>
      <c r="BV31" s="58"/>
      <c r="BW31" s="59"/>
      <c r="BX31" s="58"/>
      <c r="BY31" s="59"/>
      <c r="BZ31" s="58"/>
      <c r="CA31" s="59"/>
      <c r="CB31" s="58"/>
      <c r="CC31" s="59"/>
      <c r="CD31" s="58"/>
      <c r="CE31" s="59"/>
      <c r="CF31" s="58"/>
      <c r="CG31" s="59"/>
      <c r="CH31" s="58"/>
      <c r="CI31" s="59"/>
      <c r="CJ31" s="58"/>
      <c r="CK31" s="59"/>
      <c r="CL31" s="58"/>
      <c r="CM31" s="59"/>
      <c r="CN31" s="58"/>
      <c r="CO31" s="59"/>
      <c r="CP31" s="58"/>
      <c r="CQ31" s="59"/>
      <c r="CR31" s="58"/>
      <c r="CS31" s="59"/>
      <c r="CT31" s="58"/>
      <c r="CU31" s="59"/>
      <c r="CV31" s="58"/>
      <c r="CW31" s="59"/>
      <c r="CX31" s="58"/>
      <c r="CY31" s="59"/>
      <c r="CZ31" s="58"/>
      <c r="DA31" s="59"/>
      <c r="DB31" s="58"/>
      <c r="DC31" s="59"/>
      <c r="DD31" s="58"/>
      <c r="DE31" s="59"/>
      <c r="DF31" s="58"/>
      <c r="DG31" s="59"/>
      <c r="DH31" s="58"/>
      <c r="DI31" s="59"/>
      <c r="DJ31" s="58"/>
      <c r="DK31" s="59"/>
      <c r="DL31" s="58"/>
      <c r="DM31" s="59"/>
      <c r="DN31" s="58"/>
      <c r="DO31" s="59"/>
      <c r="DP31" s="58"/>
      <c r="DQ31" s="59"/>
      <c r="DR31" s="58"/>
      <c r="DS31" s="59"/>
      <c r="DT31" s="58"/>
      <c r="DU31" s="59"/>
      <c r="DV31" s="58"/>
      <c r="DW31" s="59"/>
      <c r="DX31" s="58"/>
      <c r="DY31" s="59"/>
      <c r="DZ31" s="58"/>
      <c r="EA31" s="59"/>
      <c r="EB31" s="58"/>
      <c r="EC31" s="59"/>
      <c r="ED31" s="58"/>
      <c r="EE31" s="59"/>
      <c r="EF31" s="58"/>
      <c r="EG31" s="59"/>
      <c r="EH31" s="58"/>
      <c r="EI31" s="59"/>
      <c r="EJ31" s="58"/>
      <c r="EK31" s="59"/>
      <c r="EL31" s="58"/>
      <c r="EM31" s="59"/>
      <c r="EN31" s="58"/>
      <c r="EO31" s="59"/>
      <c r="EP31" s="58"/>
      <c r="EQ31" s="59"/>
      <c r="ER31" s="58"/>
      <c r="ES31" s="59"/>
      <c r="ET31" s="58"/>
      <c r="EU31" s="59"/>
      <c r="EV31" s="58"/>
      <c r="EW31" s="59"/>
      <c r="EX31" s="58"/>
      <c r="EY31" s="59"/>
      <c r="EZ31" s="58"/>
      <c r="FA31" s="59"/>
      <c r="FB31" s="58"/>
      <c r="FC31" s="59"/>
      <c r="FD31" s="58"/>
      <c r="FE31" s="59"/>
      <c r="FF31" s="58"/>
      <c r="FG31" s="59"/>
      <c r="FH31" s="58"/>
      <c r="FI31" s="59"/>
      <c r="FJ31" s="58"/>
      <c r="FK31" s="59"/>
      <c r="FL31" s="58"/>
      <c r="FM31" s="59"/>
      <c r="FN31" s="58"/>
      <c r="FO31" s="59"/>
      <c r="FP31" s="58"/>
      <c r="FQ31" s="59"/>
      <c r="FR31" s="58"/>
      <c r="FS31" s="59"/>
      <c r="FT31" s="58"/>
      <c r="FU31" s="59"/>
      <c r="FV31" s="58"/>
      <c r="FW31" s="59"/>
      <c r="FX31" s="58"/>
      <c r="FY31" s="59"/>
      <c r="FZ31" s="58"/>
      <c r="GA31" s="59"/>
      <c r="GB31" s="58"/>
      <c r="GC31" s="59"/>
      <c r="GD31" s="58"/>
      <c r="GE31" s="59"/>
    </row>
  </sheetData>
  <sheetProtection/>
  <mergeCells count="6">
    <mergeCell ref="A1:E1"/>
    <mergeCell ref="B2:C2"/>
    <mergeCell ref="D2:E2"/>
    <mergeCell ref="A30:E30"/>
    <mergeCell ref="A31:E31"/>
    <mergeCell ref="A2:A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E31"/>
  <sheetViews>
    <sheetView zoomScale="150" zoomScaleNormal="150" workbookViewId="0" topLeftCell="A13">
      <selection activeCell="A32" sqref="A32"/>
    </sheetView>
  </sheetViews>
  <sheetFormatPr defaultColWidth="9.00390625" defaultRowHeight="14.25"/>
  <cols>
    <col min="1" max="1" width="10.125" style="41" customWidth="1"/>
    <col min="2" max="3" width="9.25390625" style="41" customWidth="1"/>
    <col min="4" max="4" width="10.375" style="42" customWidth="1"/>
    <col min="5" max="5" width="9.25390625" style="41" customWidth="1"/>
    <col min="6" max="16384" width="9.00390625" style="41" customWidth="1"/>
  </cols>
  <sheetData>
    <row r="1" spans="1:5" ht="41.25" customHeight="1">
      <c r="A1" s="4" t="s">
        <v>237</v>
      </c>
      <c r="B1" s="4"/>
      <c r="C1" s="4"/>
      <c r="D1" s="4"/>
      <c r="E1" s="4"/>
    </row>
    <row r="2" spans="1:5" s="1" customFormat="1" ht="18" customHeight="1">
      <c r="A2" s="43" t="s">
        <v>238</v>
      </c>
      <c r="B2" s="44" t="s">
        <v>16</v>
      </c>
      <c r="C2" s="44"/>
      <c r="D2" s="45" t="s">
        <v>12</v>
      </c>
      <c r="E2" s="46"/>
    </row>
    <row r="3" spans="1:5" s="39" customFormat="1" ht="27" customHeight="1">
      <c r="A3" s="43"/>
      <c r="B3" s="47" t="s">
        <v>239</v>
      </c>
      <c r="C3" s="8" t="s">
        <v>240</v>
      </c>
      <c r="D3" s="47" t="s">
        <v>255</v>
      </c>
      <c r="E3" s="48" t="s">
        <v>240</v>
      </c>
    </row>
    <row r="4" spans="1:5" s="39" customFormat="1" ht="14.25" customHeight="1">
      <c r="A4" s="49" t="s">
        <v>241</v>
      </c>
      <c r="B4" s="50"/>
      <c r="C4" s="51"/>
      <c r="D4" s="51"/>
      <c r="E4" s="52"/>
    </row>
    <row r="5" spans="1:5" s="39" customFormat="1" ht="14.25" customHeight="1">
      <c r="A5" s="49" t="s">
        <v>242</v>
      </c>
      <c r="B5" s="14">
        <v>212.8</v>
      </c>
      <c r="C5" s="14">
        <v>11.8</v>
      </c>
      <c r="D5" s="14">
        <v>35.3</v>
      </c>
      <c r="E5" s="15">
        <v>4.5</v>
      </c>
    </row>
    <row r="6" spans="1:5" s="39" customFormat="1" ht="14.25" customHeight="1">
      <c r="A6" s="49" t="s">
        <v>243</v>
      </c>
      <c r="B6" s="14">
        <v>247.8</v>
      </c>
      <c r="C6" s="14">
        <v>11.2</v>
      </c>
      <c r="D6" s="14">
        <v>42.7</v>
      </c>
      <c r="E6" s="15">
        <v>2.9</v>
      </c>
    </row>
    <row r="7" spans="1:5" s="39" customFormat="1" ht="14.25" customHeight="1">
      <c r="A7" s="49" t="s">
        <v>244</v>
      </c>
      <c r="B7" s="14">
        <v>284.6</v>
      </c>
      <c r="C7" s="14">
        <v>11.5</v>
      </c>
      <c r="D7" s="14">
        <v>50.1</v>
      </c>
      <c r="E7" s="15">
        <v>1.9</v>
      </c>
    </row>
    <row r="8" spans="1:5" s="39" customFormat="1" ht="14.25" customHeight="1">
      <c r="A8" s="49" t="s">
        <v>245</v>
      </c>
      <c r="B8" s="14">
        <v>322.1</v>
      </c>
      <c r="C8" s="14">
        <v>11.6</v>
      </c>
      <c r="D8" s="14">
        <v>56.7</v>
      </c>
      <c r="E8" s="15">
        <v>0.6</v>
      </c>
    </row>
    <row r="9" spans="1:5" s="39" customFormat="1" ht="14.25" customHeight="1">
      <c r="A9" s="49" t="s">
        <v>246</v>
      </c>
      <c r="B9" s="14">
        <v>362.2</v>
      </c>
      <c r="C9" s="14">
        <v>11.5</v>
      </c>
      <c r="D9" s="14">
        <v>63.1</v>
      </c>
      <c r="E9" s="15">
        <v>0.7</v>
      </c>
    </row>
    <row r="10" spans="1:5" s="39" customFormat="1" ht="14.25" customHeight="1">
      <c r="A10" s="49" t="s">
        <v>247</v>
      </c>
      <c r="B10" s="14">
        <v>402.1</v>
      </c>
      <c r="C10" s="14">
        <v>11.7</v>
      </c>
      <c r="D10" s="14">
        <v>69.2</v>
      </c>
      <c r="E10" s="15">
        <v>0.7</v>
      </c>
    </row>
    <row r="11" spans="1:5" s="39" customFormat="1" ht="14.25" customHeight="1">
      <c r="A11" s="49" t="s">
        <v>248</v>
      </c>
      <c r="B11" s="14">
        <v>443.1</v>
      </c>
      <c r="C11" s="14">
        <v>11.9</v>
      </c>
      <c r="D11" s="14">
        <v>75.6</v>
      </c>
      <c r="E11" s="15">
        <v>1.3</v>
      </c>
    </row>
    <row r="12" spans="1:5" s="39" customFormat="1" ht="14.25" customHeight="1">
      <c r="A12" s="49" t="s">
        <v>249</v>
      </c>
      <c r="B12" s="14"/>
      <c r="C12" s="14"/>
      <c r="D12" s="14"/>
      <c r="E12" s="15"/>
    </row>
    <row r="13" spans="1:5" s="39" customFormat="1" ht="14.25" customHeight="1">
      <c r="A13" s="49" t="s">
        <v>250</v>
      </c>
      <c r="B13" s="14">
        <v>82.9</v>
      </c>
      <c r="C13" s="14">
        <v>12.6</v>
      </c>
      <c r="D13" s="14">
        <v>9.7</v>
      </c>
      <c r="E13" s="15">
        <v>0.7</v>
      </c>
    </row>
    <row r="14" spans="1:5" s="39" customFormat="1" ht="14.25" customHeight="1">
      <c r="A14" s="49" t="s">
        <v>251</v>
      </c>
      <c r="B14" s="14">
        <v>123.5</v>
      </c>
      <c r="C14" s="14">
        <v>12.1</v>
      </c>
      <c r="D14" s="14">
        <v>16.1</v>
      </c>
      <c r="E14" s="15">
        <v>6.5</v>
      </c>
    </row>
    <row r="15" spans="1:5" s="39" customFormat="1" ht="14.25" customHeight="1">
      <c r="A15" s="49" t="s">
        <v>252</v>
      </c>
      <c r="B15" s="14">
        <v>163.3</v>
      </c>
      <c r="C15" s="14">
        <v>11.7</v>
      </c>
      <c r="D15" s="14">
        <v>22.5</v>
      </c>
      <c r="E15" s="15">
        <v>5.2</v>
      </c>
    </row>
    <row r="16" spans="1:5" s="39" customFormat="1" ht="14.25" customHeight="1">
      <c r="A16" s="49" t="s">
        <v>253</v>
      </c>
      <c r="B16" s="14">
        <v>204</v>
      </c>
      <c r="C16" s="14">
        <v>11.6</v>
      </c>
      <c r="D16" s="14">
        <v>29.4</v>
      </c>
      <c r="E16" s="15">
        <v>4.8</v>
      </c>
    </row>
    <row r="17" spans="1:5" s="39" customFormat="1" ht="14.25" customHeight="1">
      <c r="A17" s="49" t="s">
        <v>242</v>
      </c>
      <c r="B17" s="14">
        <v>245.6</v>
      </c>
      <c r="C17" s="14">
        <v>12.2</v>
      </c>
      <c r="D17" s="14">
        <v>37</v>
      </c>
      <c r="E17" s="15">
        <v>4.8</v>
      </c>
    </row>
    <row r="18" spans="1:5" s="39" customFormat="1" ht="14.25" customHeight="1">
      <c r="A18" s="49" t="s">
        <v>243</v>
      </c>
      <c r="B18" s="14">
        <v>286</v>
      </c>
      <c r="C18" s="14">
        <v>11.7</v>
      </c>
      <c r="D18" s="14">
        <v>45.3</v>
      </c>
      <c r="E18" s="15">
        <v>6.1</v>
      </c>
    </row>
    <row r="19" spans="1:5" s="39" customFormat="1" ht="14.25" customHeight="1">
      <c r="A19" s="49" t="s">
        <v>244</v>
      </c>
      <c r="B19" s="14">
        <v>327.3</v>
      </c>
      <c r="C19" s="14">
        <v>11.7</v>
      </c>
      <c r="D19" s="14">
        <v>52.9</v>
      </c>
      <c r="E19" s="15">
        <v>5.6</v>
      </c>
    </row>
    <row r="20" spans="1:5" s="39" customFormat="1" ht="14.25" customHeight="1">
      <c r="A20" s="49" t="s">
        <v>245</v>
      </c>
      <c r="B20" s="14">
        <v>369.4</v>
      </c>
      <c r="C20" s="14">
        <v>11.7</v>
      </c>
      <c r="D20" s="14">
        <v>60</v>
      </c>
      <c r="E20" s="15">
        <v>5.7</v>
      </c>
    </row>
    <row r="21" spans="1:5" s="39" customFormat="1" ht="14.25" customHeight="1">
      <c r="A21" s="49" t="s">
        <v>246</v>
      </c>
      <c r="B21" s="14">
        <v>411.2</v>
      </c>
      <c r="C21" s="14">
        <v>11.7</v>
      </c>
      <c r="D21" s="14">
        <v>66.9</v>
      </c>
      <c r="E21" s="15">
        <v>6.1</v>
      </c>
    </row>
    <row r="22" spans="1:5" s="39" customFormat="1" ht="14.25" customHeight="1">
      <c r="A22" s="49" t="s">
        <v>247</v>
      </c>
      <c r="B22" s="14">
        <v>452.3</v>
      </c>
      <c r="C22" s="14">
        <v>11.6</v>
      </c>
      <c r="D22" s="14">
        <v>73.2</v>
      </c>
      <c r="E22" s="15">
        <v>5.8</v>
      </c>
    </row>
    <row r="23" spans="1:5" s="39" customFormat="1" ht="14.25" customHeight="1">
      <c r="A23" s="49" t="s">
        <v>248</v>
      </c>
      <c r="B23" s="14">
        <v>495.6</v>
      </c>
      <c r="C23" s="14">
        <v>11.6</v>
      </c>
      <c r="D23" s="14">
        <v>79.9</v>
      </c>
      <c r="E23" s="15">
        <v>5.7</v>
      </c>
    </row>
    <row r="24" spans="1:5" s="39" customFormat="1" ht="14.25" customHeight="1">
      <c r="A24" s="49" t="s">
        <v>254</v>
      </c>
      <c r="B24" s="14"/>
      <c r="C24" s="14"/>
      <c r="D24" s="14"/>
      <c r="E24" s="15"/>
    </row>
    <row r="25" spans="1:5" s="39" customFormat="1" ht="14.25" customHeight="1">
      <c r="A25" s="49" t="s">
        <v>250</v>
      </c>
      <c r="B25" s="14">
        <v>92.69</v>
      </c>
      <c r="C25" s="14">
        <v>10.9</v>
      </c>
      <c r="D25" s="14">
        <v>9.5622</v>
      </c>
      <c r="E25" s="15">
        <v>-1.58</v>
      </c>
    </row>
    <row r="26" spans="1:5" s="39" customFormat="1" ht="14.25" customHeight="1">
      <c r="A26" s="49" t="s">
        <v>251</v>
      </c>
      <c r="B26" s="14">
        <v>138.5</v>
      </c>
      <c r="C26" s="14">
        <v>11.01</v>
      </c>
      <c r="D26" s="14">
        <v>16.41978064</v>
      </c>
      <c r="E26" s="15">
        <v>1.72</v>
      </c>
    </row>
    <row r="27" spans="1:5" s="39" customFormat="1" ht="14.25" customHeight="1">
      <c r="A27" s="49" t="s">
        <v>252</v>
      </c>
      <c r="B27" s="14">
        <v>183.65</v>
      </c>
      <c r="C27" s="14">
        <v>10.77</v>
      </c>
      <c r="D27" s="14">
        <v>23.11</v>
      </c>
      <c r="E27" s="15">
        <v>2.76</v>
      </c>
    </row>
    <row r="28" spans="1:5" s="39" customFormat="1" ht="14.25" customHeight="1">
      <c r="A28" s="49" t="s">
        <v>253</v>
      </c>
      <c r="B28" s="14">
        <v>229.0409547416667</v>
      </c>
      <c r="C28" s="14">
        <v>10.6</v>
      </c>
      <c r="D28" s="14">
        <v>30.18663157</v>
      </c>
      <c r="E28" s="15">
        <v>2.62</v>
      </c>
    </row>
    <row r="29" spans="1:5" s="39" customFormat="1" ht="14.25" customHeight="1">
      <c r="A29" s="53" t="str">
        <f>A5</f>
        <v>6月</v>
      </c>
      <c r="B29" s="54">
        <f>1!C13</f>
        <v>274.59</v>
      </c>
      <c r="C29" s="54">
        <f>1!D13</f>
        <v>10.55</v>
      </c>
      <c r="D29" s="55">
        <f>1!C10</f>
        <v>37.9849</v>
      </c>
      <c r="E29" s="56">
        <f>1!D10</f>
        <v>2.59</v>
      </c>
    </row>
    <row r="30" spans="1:5" s="39" customFormat="1" ht="9" customHeight="1">
      <c r="A30" s="57"/>
      <c r="B30" s="57"/>
      <c r="C30" s="57"/>
      <c r="D30" s="57"/>
      <c r="E30" s="57"/>
    </row>
    <row r="31" spans="1:187" s="40" customFormat="1" ht="15" customHeight="1">
      <c r="A31" s="38">
        <v>21</v>
      </c>
      <c r="B31" s="38"/>
      <c r="C31" s="38"/>
      <c r="D31" s="38"/>
      <c r="E31" s="38"/>
      <c r="F31" s="58"/>
      <c r="G31" s="59"/>
      <c r="H31" s="58"/>
      <c r="I31" s="59"/>
      <c r="J31" s="58"/>
      <c r="K31" s="59"/>
      <c r="L31" s="58"/>
      <c r="M31" s="59"/>
      <c r="N31" s="58"/>
      <c r="O31" s="59"/>
      <c r="P31" s="58"/>
      <c r="Q31" s="59"/>
      <c r="R31" s="58"/>
      <c r="S31" s="59"/>
      <c r="T31" s="58"/>
      <c r="U31" s="59"/>
      <c r="V31" s="58"/>
      <c r="W31" s="59"/>
      <c r="X31" s="58"/>
      <c r="Y31" s="59"/>
      <c r="Z31" s="58"/>
      <c r="AA31" s="59"/>
      <c r="AB31" s="58"/>
      <c r="AC31" s="59"/>
      <c r="AD31" s="58"/>
      <c r="AE31" s="59"/>
      <c r="AF31" s="58"/>
      <c r="AG31" s="59"/>
      <c r="AH31" s="58"/>
      <c r="AI31" s="59"/>
      <c r="AJ31" s="58"/>
      <c r="AK31" s="59"/>
      <c r="AL31" s="58"/>
      <c r="AM31" s="59"/>
      <c r="AN31" s="58"/>
      <c r="AO31" s="59"/>
      <c r="AP31" s="58"/>
      <c r="AQ31" s="59"/>
      <c r="AR31" s="58"/>
      <c r="AS31" s="59"/>
      <c r="AT31" s="58"/>
      <c r="AU31" s="59"/>
      <c r="AV31" s="58"/>
      <c r="AW31" s="59"/>
      <c r="AX31" s="58"/>
      <c r="AY31" s="59"/>
      <c r="AZ31" s="58"/>
      <c r="BA31" s="59"/>
      <c r="BB31" s="58"/>
      <c r="BC31" s="59"/>
      <c r="BD31" s="58"/>
      <c r="BE31" s="59"/>
      <c r="BF31" s="58"/>
      <c r="BG31" s="59"/>
      <c r="BH31" s="58"/>
      <c r="BI31" s="59"/>
      <c r="BJ31" s="58"/>
      <c r="BK31" s="59"/>
      <c r="BL31" s="58"/>
      <c r="BM31" s="59"/>
      <c r="BN31" s="58"/>
      <c r="BO31" s="59"/>
      <c r="BP31" s="58"/>
      <c r="BQ31" s="59"/>
      <c r="BR31" s="58"/>
      <c r="BS31" s="59"/>
      <c r="BT31" s="58"/>
      <c r="BU31" s="59"/>
      <c r="BV31" s="58"/>
      <c r="BW31" s="59"/>
      <c r="BX31" s="58"/>
      <c r="BY31" s="59"/>
      <c r="BZ31" s="58"/>
      <c r="CA31" s="59"/>
      <c r="CB31" s="58"/>
      <c r="CC31" s="59"/>
      <c r="CD31" s="58"/>
      <c r="CE31" s="59"/>
      <c r="CF31" s="58"/>
      <c r="CG31" s="59"/>
      <c r="CH31" s="58"/>
      <c r="CI31" s="59"/>
      <c r="CJ31" s="58"/>
      <c r="CK31" s="59"/>
      <c r="CL31" s="58"/>
      <c r="CM31" s="59"/>
      <c r="CN31" s="58"/>
      <c r="CO31" s="59"/>
      <c r="CP31" s="58"/>
      <c r="CQ31" s="59"/>
      <c r="CR31" s="58"/>
      <c r="CS31" s="59"/>
      <c r="CT31" s="58"/>
      <c r="CU31" s="59"/>
      <c r="CV31" s="58"/>
      <c r="CW31" s="59"/>
      <c r="CX31" s="58"/>
      <c r="CY31" s="59"/>
      <c r="CZ31" s="58"/>
      <c r="DA31" s="59"/>
      <c r="DB31" s="58"/>
      <c r="DC31" s="59"/>
      <c r="DD31" s="58"/>
      <c r="DE31" s="59"/>
      <c r="DF31" s="58"/>
      <c r="DG31" s="59"/>
      <c r="DH31" s="58"/>
      <c r="DI31" s="59"/>
      <c r="DJ31" s="58"/>
      <c r="DK31" s="59"/>
      <c r="DL31" s="58"/>
      <c r="DM31" s="59"/>
      <c r="DN31" s="58"/>
      <c r="DO31" s="59"/>
      <c r="DP31" s="58"/>
      <c r="DQ31" s="59"/>
      <c r="DR31" s="58"/>
      <c r="DS31" s="59"/>
      <c r="DT31" s="58"/>
      <c r="DU31" s="59"/>
      <c r="DV31" s="58"/>
      <c r="DW31" s="59"/>
      <c r="DX31" s="58"/>
      <c r="DY31" s="59"/>
      <c r="DZ31" s="58"/>
      <c r="EA31" s="59"/>
      <c r="EB31" s="58"/>
      <c r="EC31" s="59"/>
      <c r="ED31" s="58"/>
      <c r="EE31" s="59"/>
      <c r="EF31" s="58"/>
      <c r="EG31" s="59"/>
      <c r="EH31" s="58"/>
      <c r="EI31" s="59"/>
      <c r="EJ31" s="58"/>
      <c r="EK31" s="59"/>
      <c r="EL31" s="58"/>
      <c r="EM31" s="59"/>
      <c r="EN31" s="58"/>
      <c r="EO31" s="59"/>
      <c r="EP31" s="58"/>
      <c r="EQ31" s="59"/>
      <c r="ER31" s="58"/>
      <c r="ES31" s="59"/>
      <c r="ET31" s="58"/>
      <c r="EU31" s="59"/>
      <c r="EV31" s="58"/>
      <c r="EW31" s="59"/>
      <c r="EX31" s="58"/>
      <c r="EY31" s="59"/>
      <c r="EZ31" s="58"/>
      <c r="FA31" s="59"/>
      <c r="FB31" s="58"/>
      <c r="FC31" s="59"/>
      <c r="FD31" s="58"/>
      <c r="FE31" s="59"/>
      <c r="FF31" s="58"/>
      <c r="FG31" s="59"/>
      <c r="FH31" s="58"/>
      <c r="FI31" s="59"/>
      <c r="FJ31" s="58"/>
      <c r="FK31" s="59"/>
      <c r="FL31" s="58"/>
      <c r="FM31" s="59"/>
      <c r="FN31" s="58"/>
      <c r="FO31" s="59"/>
      <c r="FP31" s="58"/>
      <c r="FQ31" s="59"/>
      <c r="FR31" s="58"/>
      <c r="FS31" s="59"/>
      <c r="FT31" s="58"/>
      <c r="FU31" s="59"/>
      <c r="FV31" s="58"/>
      <c r="FW31" s="59"/>
      <c r="FX31" s="58"/>
      <c r="FY31" s="59"/>
      <c r="FZ31" s="58"/>
      <c r="GA31" s="59"/>
      <c r="GB31" s="58"/>
      <c r="GC31" s="59"/>
      <c r="GD31" s="58"/>
      <c r="GE31" s="59"/>
    </row>
  </sheetData>
  <sheetProtection/>
  <mergeCells count="6">
    <mergeCell ref="A1:E1"/>
    <mergeCell ref="B2:C2"/>
    <mergeCell ref="D2:E2"/>
    <mergeCell ref="A30:E30"/>
    <mergeCell ref="A31:E31"/>
    <mergeCell ref="A2:A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E31"/>
  <sheetViews>
    <sheetView zoomScale="150" zoomScaleNormal="150" workbookViewId="0" topLeftCell="A1">
      <selection activeCell="A32" sqref="A32"/>
    </sheetView>
  </sheetViews>
  <sheetFormatPr defaultColWidth="9.00390625" defaultRowHeight="14.25"/>
  <cols>
    <col min="1" max="1" width="10.125" style="41" customWidth="1"/>
    <col min="2" max="3" width="9.25390625" style="41" customWidth="1"/>
    <col min="4" max="4" width="10.375" style="42" customWidth="1"/>
    <col min="5" max="5" width="9.25390625" style="41" customWidth="1"/>
    <col min="6" max="16384" width="9.00390625" style="41" customWidth="1"/>
  </cols>
  <sheetData>
    <row r="1" spans="1:5" ht="41.25" customHeight="1">
      <c r="A1" s="4" t="s">
        <v>237</v>
      </c>
      <c r="B1" s="4"/>
      <c r="C1" s="4"/>
      <c r="D1" s="4"/>
      <c r="E1" s="4"/>
    </row>
    <row r="2" spans="1:5" s="1" customFormat="1" ht="18" customHeight="1">
      <c r="A2" s="43" t="s">
        <v>238</v>
      </c>
      <c r="B2" s="44" t="s">
        <v>20</v>
      </c>
      <c r="C2" s="44"/>
      <c r="D2" s="45" t="s">
        <v>21</v>
      </c>
      <c r="E2" s="46"/>
    </row>
    <row r="3" spans="1:5" s="39" customFormat="1" ht="27" customHeight="1">
      <c r="A3" s="43"/>
      <c r="B3" s="47" t="s">
        <v>239</v>
      </c>
      <c r="C3" s="8" t="s">
        <v>240</v>
      </c>
      <c r="D3" s="47" t="s">
        <v>256</v>
      </c>
      <c r="E3" s="48" t="s">
        <v>240</v>
      </c>
    </row>
    <row r="4" spans="1:5" s="39" customFormat="1" ht="14.25" customHeight="1">
      <c r="A4" s="49" t="s">
        <v>241</v>
      </c>
      <c r="B4" s="50"/>
      <c r="C4" s="51"/>
      <c r="D4" s="51"/>
      <c r="E4" s="52"/>
    </row>
    <row r="5" spans="1:5" s="39" customFormat="1" ht="14.25" customHeight="1">
      <c r="A5" s="49" t="s">
        <v>242</v>
      </c>
      <c r="B5" s="14">
        <v>22.1</v>
      </c>
      <c r="C5" s="14">
        <v>3.4</v>
      </c>
      <c r="D5" s="14">
        <v>56.5</v>
      </c>
      <c r="E5" s="15">
        <v>26.1</v>
      </c>
    </row>
    <row r="6" spans="1:5" s="39" customFormat="1" ht="14.25" customHeight="1">
      <c r="A6" s="49" t="s">
        <v>243</v>
      </c>
      <c r="B6" s="14">
        <v>24.4</v>
      </c>
      <c r="C6" s="14">
        <v>3.8</v>
      </c>
      <c r="D6" s="14">
        <v>65.6</v>
      </c>
      <c r="E6" s="15">
        <v>22.9</v>
      </c>
    </row>
    <row r="7" spans="1:5" s="39" customFormat="1" ht="14.25" customHeight="1">
      <c r="A7" s="49" t="s">
        <v>244</v>
      </c>
      <c r="B7" s="14">
        <v>26.9</v>
      </c>
      <c r="C7" s="14">
        <v>4.9</v>
      </c>
      <c r="D7" s="14">
        <v>76.3</v>
      </c>
      <c r="E7" s="15">
        <v>26.4</v>
      </c>
    </row>
    <row r="8" spans="1:5" s="39" customFormat="1" ht="14.25" customHeight="1">
      <c r="A8" s="49" t="s">
        <v>245</v>
      </c>
      <c r="B8" s="14">
        <v>30.8</v>
      </c>
      <c r="C8" s="14">
        <v>6.6</v>
      </c>
      <c r="D8" s="14">
        <v>95.1</v>
      </c>
      <c r="E8" s="15">
        <v>32.5</v>
      </c>
    </row>
    <row r="9" spans="1:5" s="39" customFormat="1" ht="14.25" customHeight="1">
      <c r="A9" s="49" t="s">
        <v>246</v>
      </c>
      <c r="B9" s="14">
        <v>34.8</v>
      </c>
      <c r="C9" s="14">
        <v>9.7</v>
      </c>
      <c r="D9" s="14">
        <v>106.6</v>
      </c>
      <c r="E9" s="15">
        <v>32.9</v>
      </c>
    </row>
    <row r="10" spans="1:5" s="39" customFormat="1" ht="14.25" customHeight="1">
      <c r="A10" s="49" t="s">
        <v>247</v>
      </c>
      <c r="B10" s="14">
        <v>38.2</v>
      </c>
      <c r="C10" s="14">
        <v>9.8</v>
      </c>
      <c r="D10" s="14">
        <v>120</v>
      </c>
      <c r="E10" s="15">
        <v>34.4</v>
      </c>
    </row>
    <row r="11" spans="1:5" s="39" customFormat="1" ht="14.25" customHeight="1">
      <c r="A11" s="49" t="s">
        <v>248</v>
      </c>
      <c r="B11" s="14">
        <v>47.2</v>
      </c>
      <c r="C11" s="14">
        <v>14.4</v>
      </c>
      <c r="D11" s="14">
        <v>147.6</v>
      </c>
      <c r="E11" s="15">
        <v>39.1</v>
      </c>
    </row>
    <row r="12" spans="1:5" s="39" customFormat="1" ht="14.25" customHeight="1">
      <c r="A12" s="49" t="s">
        <v>249</v>
      </c>
      <c r="B12" s="14"/>
      <c r="C12" s="14"/>
      <c r="D12" s="14"/>
      <c r="E12" s="15"/>
    </row>
    <row r="13" spans="1:5" s="39" customFormat="1" ht="14.25" customHeight="1">
      <c r="A13" s="49" t="s">
        <v>250</v>
      </c>
      <c r="B13" s="14">
        <v>5.6</v>
      </c>
      <c r="C13" s="14">
        <v>5.8</v>
      </c>
      <c r="D13" s="14">
        <v>12</v>
      </c>
      <c r="E13" s="15">
        <v>-7.3</v>
      </c>
    </row>
    <row r="14" spans="1:5" s="39" customFormat="1" ht="14.25" customHeight="1">
      <c r="A14" s="49" t="s">
        <v>251</v>
      </c>
      <c r="B14" s="14">
        <v>9.8</v>
      </c>
      <c r="C14" s="14">
        <v>1.3</v>
      </c>
      <c r="D14" s="14">
        <v>27.5</v>
      </c>
      <c r="E14" s="15">
        <v>8.4</v>
      </c>
    </row>
    <row r="15" spans="1:5" s="39" customFormat="1" ht="14.25" customHeight="1">
      <c r="A15" s="49" t="s">
        <v>252</v>
      </c>
      <c r="B15" s="14">
        <v>13.4</v>
      </c>
      <c r="C15" s="14">
        <v>6.2</v>
      </c>
      <c r="D15" s="14">
        <v>41.4</v>
      </c>
      <c r="E15" s="15">
        <v>22.5</v>
      </c>
    </row>
    <row r="16" spans="1:5" s="39" customFormat="1" ht="14.25" customHeight="1">
      <c r="A16" s="49" t="s">
        <v>253</v>
      </c>
      <c r="B16" s="14">
        <v>14.9</v>
      </c>
      <c r="C16" s="14">
        <v>8.8</v>
      </c>
      <c r="D16" s="14">
        <v>51.2</v>
      </c>
      <c r="E16" s="15">
        <v>23.7</v>
      </c>
    </row>
    <row r="17" spans="1:5" s="39" customFormat="1" ht="14.25" customHeight="1">
      <c r="A17" s="49" t="s">
        <v>242</v>
      </c>
      <c r="B17" s="14">
        <v>22.2</v>
      </c>
      <c r="C17" s="14">
        <v>0.5</v>
      </c>
      <c r="D17" s="14">
        <v>66</v>
      </c>
      <c r="E17" s="15">
        <v>16.9</v>
      </c>
    </row>
    <row r="18" spans="1:5" s="39" customFormat="1" ht="14.25" customHeight="1">
      <c r="A18" s="49" t="s">
        <v>243</v>
      </c>
      <c r="B18" s="14">
        <v>25.4</v>
      </c>
      <c r="C18" s="14">
        <v>4.3</v>
      </c>
      <c r="D18" s="14">
        <v>75.9</v>
      </c>
      <c r="E18" s="15">
        <v>15.6</v>
      </c>
    </row>
    <row r="19" spans="1:5" s="39" customFormat="1" ht="14.25" customHeight="1">
      <c r="A19" s="49" t="s">
        <v>244</v>
      </c>
      <c r="B19" s="14">
        <v>27.8</v>
      </c>
      <c r="C19" s="14">
        <v>3.4</v>
      </c>
      <c r="D19" s="14">
        <v>90.2</v>
      </c>
      <c r="E19" s="15">
        <v>18.2</v>
      </c>
    </row>
    <row r="20" spans="1:5" s="39" customFormat="1" ht="14.25" customHeight="1">
      <c r="A20" s="49" t="s">
        <v>245</v>
      </c>
      <c r="B20" s="14">
        <v>30.8</v>
      </c>
      <c r="C20" s="14">
        <v>1.8</v>
      </c>
      <c r="D20" s="14">
        <v>107.5</v>
      </c>
      <c r="E20" s="15">
        <v>13</v>
      </c>
    </row>
    <row r="21" spans="1:5" s="39" customFormat="1" ht="14.25" customHeight="1">
      <c r="A21" s="49" t="s">
        <v>246</v>
      </c>
      <c r="B21" s="14">
        <v>34.4</v>
      </c>
      <c r="C21" s="14">
        <v>0.5</v>
      </c>
      <c r="D21" s="14">
        <v>117.8</v>
      </c>
      <c r="E21" s="15">
        <v>10.5</v>
      </c>
    </row>
    <row r="22" spans="1:5" s="39" customFormat="1" ht="14.25" customHeight="1">
      <c r="A22" s="49" t="s">
        <v>247</v>
      </c>
      <c r="B22" s="14">
        <v>37.7</v>
      </c>
      <c r="C22" s="14">
        <v>0.7</v>
      </c>
      <c r="D22" s="14">
        <v>127.8</v>
      </c>
      <c r="E22" s="15">
        <v>6.5</v>
      </c>
    </row>
    <row r="23" spans="1:5" s="39" customFormat="1" ht="14.25" customHeight="1">
      <c r="A23" s="49" t="s">
        <v>248</v>
      </c>
      <c r="B23" s="14">
        <v>44.4</v>
      </c>
      <c r="C23" s="14">
        <v>-3.8</v>
      </c>
      <c r="D23" s="14">
        <v>146.7</v>
      </c>
      <c r="E23" s="15">
        <v>-0.6</v>
      </c>
    </row>
    <row r="24" spans="1:5" s="39" customFormat="1" ht="14.25" customHeight="1">
      <c r="A24" s="49" t="s">
        <v>254</v>
      </c>
      <c r="B24" s="14"/>
      <c r="C24" s="14"/>
      <c r="D24" s="14"/>
      <c r="E24" s="15"/>
    </row>
    <row r="25" spans="1:5" s="39" customFormat="1" ht="14.25" customHeight="1">
      <c r="A25" s="49" t="s">
        <v>250</v>
      </c>
      <c r="B25" s="14">
        <v>5.5791</v>
      </c>
      <c r="C25" s="14">
        <v>3.3669144723129296</v>
      </c>
      <c r="D25" s="14">
        <v>15.6315</v>
      </c>
      <c r="E25" s="15">
        <v>30.289643675765788</v>
      </c>
    </row>
    <row r="26" spans="1:5" s="39" customFormat="1" ht="14.25" customHeight="1">
      <c r="A26" s="49" t="s">
        <v>251</v>
      </c>
      <c r="B26" s="14">
        <v>9.6277</v>
      </c>
      <c r="C26" s="14">
        <v>2.3888244241751884</v>
      </c>
      <c r="D26" s="14">
        <v>31.5022</v>
      </c>
      <c r="E26" s="15">
        <v>14.672296743898222</v>
      </c>
    </row>
    <row r="27" spans="1:5" s="39" customFormat="1" ht="14.25" customHeight="1">
      <c r="A27" s="49" t="s">
        <v>252</v>
      </c>
      <c r="B27" s="14">
        <v>12.8232</v>
      </c>
      <c r="C27" s="14">
        <v>0.591474607383235</v>
      </c>
      <c r="D27" s="14">
        <v>47.9207</v>
      </c>
      <c r="E27" s="15">
        <v>15.6672250409126</v>
      </c>
    </row>
    <row r="28" spans="1:5" s="39" customFormat="1" ht="14.25" customHeight="1">
      <c r="A28" s="49" t="s">
        <v>253</v>
      </c>
      <c r="B28" s="14">
        <v>15.7274</v>
      </c>
      <c r="C28" s="14">
        <v>-1.31441996714852</v>
      </c>
      <c r="D28" s="14">
        <v>59.3511</v>
      </c>
      <c r="E28" s="15">
        <v>15.9665491065759</v>
      </c>
    </row>
    <row r="29" spans="1:5" s="39" customFormat="1" ht="14.25" customHeight="1">
      <c r="A29" s="53" t="str">
        <f>A5</f>
        <v>6月</v>
      </c>
      <c r="B29" s="54">
        <f>1!C17</f>
        <v>21.8758</v>
      </c>
      <c r="C29" s="54">
        <f>1!D17</f>
        <v>2.87329295361348</v>
      </c>
      <c r="D29" s="55">
        <f>1!C18</f>
        <v>72.9572</v>
      </c>
      <c r="E29" s="56">
        <f>1!D18</f>
        <v>10.5192757195163</v>
      </c>
    </row>
    <row r="30" spans="1:5" s="39" customFormat="1" ht="9" customHeight="1">
      <c r="A30" s="57"/>
      <c r="B30" s="57"/>
      <c r="C30" s="57"/>
      <c r="D30" s="57"/>
      <c r="E30" s="57"/>
    </row>
    <row r="31" spans="1:187" s="40" customFormat="1" ht="15" customHeight="1">
      <c r="A31" s="38">
        <v>22</v>
      </c>
      <c r="B31" s="38"/>
      <c r="C31" s="38"/>
      <c r="D31" s="38"/>
      <c r="E31" s="38"/>
      <c r="F31" s="58"/>
      <c r="G31" s="59"/>
      <c r="H31" s="58"/>
      <c r="I31" s="59"/>
      <c r="J31" s="58"/>
      <c r="K31" s="59"/>
      <c r="L31" s="58"/>
      <c r="M31" s="59"/>
      <c r="N31" s="58"/>
      <c r="O31" s="59"/>
      <c r="P31" s="58"/>
      <c r="Q31" s="59"/>
      <c r="R31" s="58"/>
      <c r="S31" s="59"/>
      <c r="T31" s="58"/>
      <c r="U31" s="59"/>
      <c r="V31" s="58"/>
      <c r="W31" s="59"/>
      <c r="X31" s="58"/>
      <c r="Y31" s="59"/>
      <c r="Z31" s="58"/>
      <c r="AA31" s="59"/>
      <c r="AB31" s="58"/>
      <c r="AC31" s="59"/>
      <c r="AD31" s="58"/>
      <c r="AE31" s="59"/>
      <c r="AF31" s="58"/>
      <c r="AG31" s="59"/>
      <c r="AH31" s="58"/>
      <c r="AI31" s="59"/>
      <c r="AJ31" s="58"/>
      <c r="AK31" s="59"/>
      <c r="AL31" s="58"/>
      <c r="AM31" s="59"/>
      <c r="AN31" s="58"/>
      <c r="AO31" s="59"/>
      <c r="AP31" s="58"/>
      <c r="AQ31" s="59"/>
      <c r="AR31" s="58"/>
      <c r="AS31" s="59"/>
      <c r="AT31" s="58"/>
      <c r="AU31" s="59"/>
      <c r="AV31" s="58"/>
      <c r="AW31" s="59"/>
      <c r="AX31" s="58"/>
      <c r="AY31" s="59"/>
      <c r="AZ31" s="58"/>
      <c r="BA31" s="59"/>
      <c r="BB31" s="58"/>
      <c r="BC31" s="59"/>
      <c r="BD31" s="58"/>
      <c r="BE31" s="59"/>
      <c r="BF31" s="58"/>
      <c r="BG31" s="59"/>
      <c r="BH31" s="58"/>
      <c r="BI31" s="59"/>
      <c r="BJ31" s="58"/>
      <c r="BK31" s="59"/>
      <c r="BL31" s="58"/>
      <c r="BM31" s="59"/>
      <c r="BN31" s="58"/>
      <c r="BO31" s="59"/>
      <c r="BP31" s="58"/>
      <c r="BQ31" s="59"/>
      <c r="BR31" s="58"/>
      <c r="BS31" s="59"/>
      <c r="BT31" s="58"/>
      <c r="BU31" s="59"/>
      <c r="BV31" s="58"/>
      <c r="BW31" s="59"/>
      <c r="BX31" s="58"/>
      <c r="BY31" s="59"/>
      <c r="BZ31" s="58"/>
      <c r="CA31" s="59"/>
      <c r="CB31" s="58"/>
      <c r="CC31" s="59"/>
      <c r="CD31" s="58"/>
      <c r="CE31" s="59"/>
      <c r="CF31" s="58"/>
      <c r="CG31" s="59"/>
      <c r="CH31" s="58"/>
      <c r="CI31" s="59"/>
      <c r="CJ31" s="58"/>
      <c r="CK31" s="59"/>
      <c r="CL31" s="58"/>
      <c r="CM31" s="59"/>
      <c r="CN31" s="58"/>
      <c r="CO31" s="59"/>
      <c r="CP31" s="58"/>
      <c r="CQ31" s="59"/>
      <c r="CR31" s="58"/>
      <c r="CS31" s="59"/>
      <c r="CT31" s="58"/>
      <c r="CU31" s="59"/>
      <c r="CV31" s="58"/>
      <c r="CW31" s="59"/>
      <c r="CX31" s="58"/>
      <c r="CY31" s="59"/>
      <c r="CZ31" s="58"/>
      <c r="DA31" s="59"/>
      <c r="DB31" s="58"/>
      <c r="DC31" s="59"/>
      <c r="DD31" s="58"/>
      <c r="DE31" s="59"/>
      <c r="DF31" s="58"/>
      <c r="DG31" s="59"/>
      <c r="DH31" s="58"/>
      <c r="DI31" s="59"/>
      <c r="DJ31" s="58"/>
      <c r="DK31" s="59"/>
      <c r="DL31" s="58"/>
      <c r="DM31" s="59"/>
      <c r="DN31" s="58"/>
      <c r="DO31" s="59"/>
      <c r="DP31" s="58"/>
      <c r="DQ31" s="59"/>
      <c r="DR31" s="58"/>
      <c r="DS31" s="59"/>
      <c r="DT31" s="58"/>
      <c r="DU31" s="59"/>
      <c r="DV31" s="58"/>
      <c r="DW31" s="59"/>
      <c r="DX31" s="58"/>
      <c r="DY31" s="59"/>
      <c r="DZ31" s="58"/>
      <c r="EA31" s="59"/>
      <c r="EB31" s="58"/>
      <c r="EC31" s="59"/>
      <c r="ED31" s="58"/>
      <c r="EE31" s="59"/>
      <c r="EF31" s="58"/>
      <c r="EG31" s="59"/>
      <c r="EH31" s="58"/>
      <c r="EI31" s="59"/>
      <c r="EJ31" s="58"/>
      <c r="EK31" s="59"/>
      <c r="EL31" s="58"/>
      <c r="EM31" s="59"/>
      <c r="EN31" s="58"/>
      <c r="EO31" s="59"/>
      <c r="EP31" s="58"/>
      <c r="EQ31" s="59"/>
      <c r="ER31" s="58"/>
      <c r="ES31" s="59"/>
      <c r="ET31" s="58"/>
      <c r="EU31" s="59"/>
      <c r="EV31" s="58"/>
      <c r="EW31" s="59"/>
      <c r="EX31" s="58"/>
      <c r="EY31" s="59"/>
      <c r="EZ31" s="58"/>
      <c r="FA31" s="59"/>
      <c r="FB31" s="58"/>
      <c r="FC31" s="59"/>
      <c r="FD31" s="58"/>
      <c r="FE31" s="59"/>
      <c r="FF31" s="58"/>
      <c r="FG31" s="59"/>
      <c r="FH31" s="58"/>
      <c r="FI31" s="59"/>
      <c r="FJ31" s="58"/>
      <c r="FK31" s="59"/>
      <c r="FL31" s="58"/>
      <c r="FM31" s="59"/>
      <c r="FN31" s="58"/>
      <c r="FO31" s="59"/>
      <c r="FP31" s="58"/>
      <c r="FQ31" s="59"/>
      <c r="FR31" s="58"/>
      <c r="FS31" s="59"/>
      <c r="FT31" s="58"/>
      <c r="FU31" s="59"/>
      <c r="FV31" s="58"/>
      <c r="FW31" s="59"/>
      <c r="FX31" s="58"/>
      <c r="FY31" s="59"/>
      <c r="FZ31" s="58"/>
      <c r="GA31" s="59"/>
      <c r="GB31" s="58"/>
      <c r="GC31" s="59"/>
      <c r="GD31" s="58"/>
      <c r="GE31" s="59"/>
    </row>
  </sheetData>
  <sheetProtection/>
  <mergeCells count="6">
    <mergeCell ref="A1:E1"/>
    <mergeCell ref="B2:C2"/>
    <mergeCell ref="D2:E2"/>
    <mergeCell ref="A30:E30"/>
    <mergeCell ref="A31:E31"/>
    <mergeCell ref="A2:A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E31"/>
  <sheetViews>
    <sheetView zoomScale="150" zoomScaleNormal="150" workbookViewId="0" topLeftCell="A1">
      <selection activeCell="A32" sqref="A32"/>
    </sheetView>
  </sheetViews>
  <sheetFormatPr defaultColWidth="9.00390625" defaultRowHeight="14.25"/>
  <cols>
    <col min="1" max="1" width="10.125" style="41" customWidth="1"/>
    <col min="2" max="3" width="9.25390625" style="41" customWidth="1"/>
    <col min="4" max="4" width="10.375" style="42" customWidth="1"/>
    <col min="5" max="5" width="9.25390625" style="41" customWidth="1"/>
    <col min="6" max="16384" width="9.00390625" style="41" customWidth="1"/>
  </cols>
  <sheetData>
    <row r="1" spans="1:5" ht="41.25" customHeight="1">
      <c r="A1" s="4" t="s">
        <v>237</v>
      </c>
      <c r="B1" s="4"/>
      <c r="C1" s="4"/>
      <c r="D1" s="4"/>
      <c r="E1" s="4"/>
    </row>
    <row r="2" spans="1:5" s="1" customFormat="1" ht="18" customHeight="1">
      <c r="A2" s="43" t="s">
        <v>238</v>
      </c>
      <c r="B2" s="44" t="s">
        <v>22</v>
      </c>
      <c r="C2" s="44"/>
      <c r="D2" s="45" t="s">
        <v>257</v>
      </c>
      <c r="E2" s="46"/>
    </row>
    <row r="3" spans="1:5" s="39" customFormat="1" ht="27" customHeight="1">
      <c r="A3" s="43"/>
      <c r="B3" s="47" t="s">
        <v>239</v>
      </c>
      <c r="C3" s="8" t="s">
        <v>240</v>
      </c>
      <c r="D3" s="47" t="s">
        <v>256</v>
      </c>
      <c r="E3" s="48" t="s">
        <v>240</v>
      </c>
    </row>
    <row r="4" spans="1:5" s="39" customFormat="1" ht="14.25" customHeight="1">
      <c r="A4" s="49" t="s">
        <v>241</v>
      </c>
      <c r="B4" s="50"/>
      <c r="C4" s="51"/>
      <c r="D4" s="51"/>
      <c r="E4" s="52"/>
    </row>
    <row r="5" spans="1:5" s="39" customFormat="1" ht="14.25" customHeight="1">
      <c r="A5" s="49" t="s">
        <v>242</v>
      </c>
      <c r="B5" s="14">
        <v>24.2</v>
      </c>
      <c r="C5" s="14">
        <v>1.5</v>
      </c>
      <c r="D5" s="14">
        <v>14.8</v>
      </c>
      <c r="E5" s="15">
        <v>0.7</v>
      </c>
    </row>
    <row r="6" spans="1:5" s="39" customFormat="1" ht="14.25" customHeight="1">
      <c r="A6" s="49" t="s">
        <v>243</v>
      </c>
      <c r="B6" s="14">
        <v>28.6</v>
      </c>
      <c r="C6" s="14">
        <v>4.5</v>
      </c>
      <c r="D6" s="14">
        <v>16.8</v>
      </c>
      <c r="E6" s="15">
        <v>2.8</v>
      </c>
    </row>
    <row r="7" spans="1:5" s="39" customFormat="1" ht="14.25" customHeight="1">
      <c r="A7" s="49" t="s">
        <v>244</v>
      </c>
      <c r="B7" s="14">
        <v>32.5</v>
      </c>
      <c r="C7" s="14">
        <v>5.8</v>
      </c>
      <c r="D7" s="14">
        <v>19.3</v>
      </c>
      <c r="E7" s="15">
        <v>4.2</v>
      </c>
    </row>
    <row r="8" spans="1:5" s="39" customFormat="1" ht="14.25" customHeight="1">
      <c r="A8" s="49" t="s">
        <v>245</v>
      </c>
      <c r="B8" s="14">
        <v>37.3</v>
      </c>
      <c r="C8" s="14">
        <v>7.4</v>
      </c>
      <c r="D8" s="14">
        <v>22.4</v>
      </c>
      <c r="E8" s="15">
        <v>5.2</v>
      </c>
    </row>
    <row r="9" spans="1:5" s="39" customFormat="1" ht="14.25" customHeight="1">
      <c r="A9" s="49" t="s">
        <v>246</v>
      </c>
      <c r="B9" s="14">
        <v>42.5</v>
      </c>
      <c r="C9" s="14">
        <v>5.9</v>
      </c>
      <c r="D9" s="14">
        <v>25.3</v>
      </c>
      <c r="E9" s="15">
        <v>3.6</v>
      </c>
    </row>
    <row r="10" spans="1:5" s="39" customFormat="1" ht="14.25" customHeight="1">
      <c r="A10" s="49" t="s">
        <v>247</v>
      </c>
      <c r="B10" s="14">
        <v>45.1</v>
      </c>
      <c r="C10" s="14">
        <v>2.3</v>
      </c>
      <c r="D10" s="14">
        <v>26.9</v>
      </c>
      <c r="E10" s="15">
        <v>-1</v>
      </c>
    </row>
    <row r="11" spans="1:5" s="39" customFormat="1" ht="14.25" customHeight="1">
      <c r="A11" s="49" t="s">
        <v>248</v>
      </c>
      <c r="B11" s="14">
        <v>51.7</v>
      </c>
      <c r="C11" s="14">
        <v>3.1</v>
      </c>
      <c r="D11" s="14">
        <v>31.6</v>
      </c>
      <c r="E11" s="15">
        <v>-0.6</v>
      </c>
    </row>
    <row r="12" spans="1:5" s="39" customFormat="1" ht="14.25" customHeight="1">
      <c r="A12" s="49" t="s">
        <v>249</v>
      </c>
      <c r="B12" s="14"/>
      <c r="C12" s="14"/>
      <c r="D12" s="14"/>
      <c r="E12" s="15"/>
    </row>
    <row r="13" spans="1:5" s="39" customFormat="1" ht="14.25" customHeight="1">
      <c r="A13" s="49" t="s">
        <v>250</v>
      </c>
      <c r="B13" s="14">
        <v>6.2</v>
      </c>
      <c r="C13" s="14">
        <v>-5.7</v>
      </c>
      <c r="D13" s="14">
        <v>2.6</v>
      </c>
      <c r="E13" s="15">
        <v>-16.3</v>
      </c>
    </row>
    <row r="14" spans="1:5" s="39" customFormat="1" ht="14.25" customHeight="1">
      <c r="A14" s="49" t="s">
        <v>251</v>
      </c>
      <c r="B14" s="14">
        <v>10.5</v>
      </c>
      <c r="C14" s="14">
        <v>-5.4</v>
      </c>
      <c r="D14" s="14">
        <v>5.7</v>
      </c>
      <c r="E14" s="15">
        <v>-10.3</v>
      </c>
    </row>
    <row r="15" spans="1:5" s="39" customFormat="1" ht="14.25" customHeight="1">
      <c r="A15" s="49" t="s">
        <v>252</v>
      </c>
      <c r="B15" s="14">
        <v>14.7</v>
      </c>
      <c r="C15" s="14">
        <v>-0.6</v>
      </c>
      <c r="D15" s="14">
        <v>8.1</v>
      </c>
      <c r="E15" s="15">
        <v>-2.6</v>
      </c>
    </row>
    <row r="16" spans="1:5" s="39" customFormat="1" ht="14.25" customHeight="1">
      <c r="A16" s="49" t="s">
        <v>253</v>
      </c>
      <c r="B16" s="14">
        <v>18.5</v>
      </c>
      <c r="C16" s="14">
        <v>4</v>
      </c>
      <c r="D16" s="14">
        <v>10.2</v>
      </c>
      <c r="E16" s="15">
        <v>0.5</v>
      </c>
    </row>
    <row r="17" spans="1:5" s="39" customFormat="1" ht="14.25" customHeight="1">
      <c r="A17" s="49" t="s">
        <v>242</v>
      </c>
      <c r="B17" s="14">
        <v>24.4</v>
      </c>
      <c r="C17" s="14">
        <v>0.6</v>
      </c>
      <c r="D17" s="14">
        <v>14.1</v>
      </c>
      <c r="E17" s="15">
        <v>-4.8</v>
      </c>
    </row>
    <row r="18" spans="1:5" s="39" customFormat="1" ht="14.25" customHeight="1">
      <c r="A18" s="49" t="s">
        <v>243</v>
      </c>
      <c r="B18" s="14">
        <v>29.7</v>
      </c>
      <c r="C18" s="14">
        <v>4.1</v>
      </c>
      <c r="D18" s="14">
        <v>16.4</v>
      </c>
      <c r="E18" s="15">
        <v>-2.3</v>
      </c>
    </row>
    <row r="19" spans="1:5" s="39" customFormat="1" ht="14.25" customHeight="1">
      <c r="A19" s="49" t="s">
        <v>244</v>
      </c>
      <c r="B19" s="14">
        <v>33.4</v>
      </c>
      <c r="C19" s="14">
        <v>2.9</v>
      </c>
      <c r="D19" s="14">
        <v>18.7</v>
      </c>
      <c r="E19" s="15">
        <v>-3.2</v>
      </c>
    </row>
    <row r="20" spans="1:5" s="39" customFormat="1" ht="14.25" customHeight="1">
      <c r="A20" s="49" t="s">
        <v>245</v>
      </c>
      <c r="B20" s="14">
        <v>37.8</v>
      </c>
      <c r="C20" s="14">
        <v>1.3</v>
      </c>
      <c r="D20" s="14">
        <v>21.2</v>
      </c>
      <c r="E20" s="15">
        <v>-5.4</v>
      </c>
    </row>
    <row r="21" spans="1:5" s="39" customFormat="1" ht="14.25" customHeight="1">
      <c r="A21" s="49" t="s">
        <v>246</v>
      </c>
      <c r="B21" s="14">
        <v>43</v>
      </c>
      <c r="C21" s="14">
        <v>1.3</v>
      </c>
      <c r="D21" s="14">
        <v>23.6</v>
      </c>
      <c r="E21" s="15">
        <v>-6.7</v>
      </c>
    </row>
    <row r="22" spans="1:5" s="39" customFormat="1" ht="14.25" customHeight="1">
      <c r="A22" s="49" t="s">
        <v>247</v>
      </c>
      <c r="B22" s="14">
        <v>46.8</v>
      </c>
      <c r="C22" s="14">
        <v>3.8</v>
      </c>
      <c r="D22" s="14">
        <v>25.9</v>
      </c>
      <c r="E22" s="15">
        <v>-3.8</v>
      </c>
    </row>
    <row r="23" spans="1:5" s="39" customFormat="1" ht="14.25" customHeight="1">
      <c r="A23" s="49" t="s">
        <v>248</v>
      </c>
      <c r="B23" s="14">
        <v>51.8</v>
      </c>
      <c r="C23" s="14">
        <v>0.1</v>
      </c>
      <c r="D23" s="14">
        <v>29.3</v>
      </c>
      <c r="E23" s="15">
        <v>-7.2</v>
      </c>
    </row>
    <row r="24" spans="1:5" s="39" customFormat="1" ht="14.25" customHeight="1">
      <c r="A24" s="49" t="s">
        <v>254</v>
      </c>
      <c r="B24" s="14"/>
      <c r="C24" s="14"/>
      <c r="D24" s="14"/>
      <c r="E24" s="15"/>
    </row>
    <row r="25" spans="1:5" s="39" customFormat="1" ht="14.25" customHeight="1">
      <c r="A25" s="49" t="s">
        <v>250</v>
      </c>
      <c r="B25" s="14">
        <v>7.4565</v>
      </c>
      <c r="C25" s="14">
        <v>20.23897829522366</v>
      </c>
      <c r="D25" s="14">
        <v>2.6416</v>
      </c>
      <c r="E25" s="15">
        <v>0.22384945175855364</v>
      </c>
    </row>
    <row r="26" spans="1:5" s="39" customFormat="1" ht="14.25" customHeight="1">
      <c r="A26" s="49" t="s">
        <v>251</v>
      </c>
      <c r="B26" s="14">
        <v>12.8389</v>
      </c>
      <c r="C26" s="14">
        <v>22.726403731814088</v>
      </c>
      <c r="D26" s="14">
        <v>6.5157</v>
      </c>
      <c r="E26" s="15">
        <v>12.007495014783757</v>
      </c>
    </row>
    <row r="27" spans="1:5" s="39" customFormat="1" ht="14.25" customHeight="1">
      <c r="A27" s="49" t="s">
        <v>252</v>
      </c>
      <c r="B27" s="14">
        <v>17.8294</v>
      </c>
      <c r="C27" s="14">
        <v>21.359434771362842</v>
      </c>
      <c r="D27" s="14">
        <v>8.7045</v>
      </c>
      <c r="E27" s="15">
        <v>7.455003333086438</v>
      </c>
    </row>
    <row r="28" spans="1:5" s="39" customFormat="1" ht="14.25" customHeight="1">
      <c r="A28" s="49" t="s">
        <v>253</v>
      </c>
      <c r="B28" s="14">
        <v>22.2857</v>
      </c>
      <c r="C28" s="14">
        <v>20.521223723845523</v>
      </c>
      <c r="D28" s="14">
        <v>11.1216</v>
      </c>
      <c r="E28" s="15">
        <v>9.207670931568444</v>
      </c>
    </row>
    <row r="29" spans="1:5" s="39" customFormat="1" ht="14.25" customHeight="1">
      <c r="A29" s="53" t="str">
        <f>A5</f>
        <v>6月</v>
      </c>
      <c r="B29" s="54">
        <f>1!C19</f>
        <v>28.573</v>
      </c>
      <c r="C29" s="54">
        <f>1!D19</f>
        <v>17.163922057472774</v>
      </c>
      <c r="D29" s="55">
        <f>1!C20</f>
        <v>15.0185</v>
      </c>
      <c r="E29" s="56">
        <f>1!D20</f>
        <v>6.471142871321533</v>
      </c>
    </row>
    <row r="30" spans="1:5" s="39" customFormat="1" ht="9" customHeight="1">
      <c r="A30" s="57"/>
      <c r="B30" s="57"/>
      <c r="C30" s="57"/>
      <c r="D30" s="57"/>
      <c r="E30" s="57"/>
    </row>
    <row r="31" spans="1:187" s="40" customFormat="1" ht="15" customHeight="1">
      <c r="A31" s="38">
        <v>23</v>
      </c>
      <c r="B31" s="38"/>
      <c r="C31" s="38"/>
      <c r="D31" s="38"/>
      <c r="E31" s="38"/>
      <c r="F31" s="58"/>
      <c r="G31" s="59"/>
      <c r="H31" s="58"/>
      <c r="I31" s="59"/>
      <c r="J31" s="58"/>
      <c r="K31" s="59"/>
      <c r="L31" s="58"/>
      <c r="M31" s="59"/>
      <c r="N31" s="58"/>
      <c r="O31" s="59"/>
      <c r="P31" s="58"/>
      <c r="Q31" s="59"/>
      <c r="R31" s="58"/>
      <c r="S31" s="59"/>
      <c r="T31" s="58"/>
      <c r="U31" s="59"/>
      <c r="V31" s="58"/>
      <c r="W31" s="59"/>
      <c r="X31" s="58"/>
      <c r="Y31" s="59"/>
      <c r="Z31" s="58"/>
      <c r="AA31" s="59"/>
      <c r="AB31" s="58"/>
      <c r="AC31" s="59"/>
      <c r="AD31" s="58"/>
      <c r="AE31" s="59"/>
      <c r="AF31" s="58"/>
      <c r="AG31" s="59"/>
      <c r="AH31" s="58"/>
      <c r="AI31" s="59"/>
      <c r="AJ31" s="58"/>
      <c r="AK31" s="59"/>
      <c r="AL31" s="58"/>
      <c r="AM31" s="59"/>
      <c r="AN31" s="58"/>
      <c r="AO31" s="59"/>
      <c r="AP31" s="58"/>
      <c r="AQ31" s="59"/>
      <c r="AR31" s="58"/>
      <c r="AS31" s="59"/>
      <c r="AT31" s="58"/>
      <c r="AU31" s="59"/>
      <c r="AV31" s="58"/>
      <c r="AW31" s="59"/>
      <c r="AX31" s="58"/>
      <c r="AY31" s="59"/>
      <c r="AZ31" s="58"/>
      <c r="BA31" s="59"/>
      <c r="BB31" s="58"/>
      <c r="BC31" s="59"/>
      <c r="BD31" s="58"/>
      <c r="BE31" s="59"/>
      <c r="BF31" s="58"/>
      <c r="BG31" s="59"/>
      <c r="BH31" s="58"/>
      <c r="BI31" s="59"/>
      <c r="BJ31" s="58"/>
      <c r="BK31" s="59"/>
      <c r="BL31" s="58"/>
      <c r="BM31" s="59"/>
      <c r="BN31" s="58"/>
      <c r="BO31" s="59"/>
      <c r="BP31" s="58"/>
      <c r="BQ31" s="59"/>
      <c r="BR31" s="58"/>
      <c r="BS31" s="59"/>
      <c r="BT31" s="58"/>
      <c r="BU31" s="59"/>
      <c r="BV31" s="58"/>
      <c r="BW31" s="59"/>
      <c r="BX31" s="58"/>
      <c r="BY31" s="59"/>
      <c r="BZ31" s="58"/>
      <c r="CA31" s="59"/>
      <c r="CB31" s="58"/>
      <c r="CC31" s="59"/>
      <c r="CD31" s="58"/>
      <c r="CE31" s="59"/>
      <c r="CF31" s="58"/>
      <c r="CG31" s="59"/>
      <c r="CH31" s="58"/>
      <c r="CI31" s="59"/>
      <c r="CJ31" s="58"/>
      <c r="CK31" s="59"/>
      <c r="CL31" s="58"/>
      <c r="CM31" s="59"/>
      <c r="CN31" s="58"/>
      <c r="CO31" s="59"/>
      <c r="CP31" s="58"/>
      <c r="CQ31" s="59"/>
      <c r="CR31" s="58"/>
      <c r="CS31" s="59"/>
      <c r="CT31" s="58"/>
      <c r="CU31" s="59"/>
      <c r="CV31" s="58"/>
      <c r="CW31" s="59"/>
      <c r="CX31" s="58"/>
      <c r="CY31" s="59"/>
      <c r="CZ31" s="58"/>
      <c r="DA31" s="59"/>
      <c r="DB31" s="58"/>
      <c r="DC31" s="59"/>
      <c r="DD31" s="58"/>
      <c r="DE31" s="59"/>
      <c r="DF31" s="58"/>
      <c r="DG31" s="59"/>
      <c r="DH31" s="58"/>
      <c r="DI31" s="59"/>
      <c r="DJ31" s="58"/>
      <c r="DK31" s="59"/>
      <c r="DL31" s="58"/>
      <c r="DM31" s="59"/>
      <c r="DN31" s="58"/>
      <c r="DO31" s="59"/>
      <c r="DP31" s="58"/>
      <c r="DQ31" s="59"/>
      <c r="DR31" s="58"/>
      <c r="DS31" s="59"/>
      <c r="DT31" s="58"/>
      <c r="DU31" s="59"/>
      <c r="DV31" s="58"/>
      <c r="DW31" s="59"/>
      <c r="DX31" s="58"/>
      <c r="DY31" s="59"/>
      <c r="DZ31" s="58"/>
      <c r="EA31" s="59"/>
      <c r="EB31" s="58"/>
      <c r="EC31" s="59"/>
      <c r="ED31" s="58"/>
      <c r="EE31" s="59"/>
      <c r="EF31" s="58"/>
      <c r="EG31" s="59"/>
      <c r="EH31" s="58"/>
      <c r="EI31" s="59"/>
      <c r="EJ31" s="58"/>
      <c r="EK31" s="59"/>
      <c r="EL31" s="58"/>
      <c r="EM31" s="59"/>
      <c r="EN31" s="58"/>
      <c r="EO31" s="59"/>
      <c r="EP31" s="58"/>
      <c r="EQ31" s="59"/>
      <c r="ER31" s="58"/>
      <c r="ES31" s="59"/>
      <c r="ET31" s="58"/>
      <c r="EU31" s="59"/>
      <c r="EV31" s="58"/>
      <c r="EW31" s="59"/>
      <c r="EX31" s="58"/>
      <c r="EY31" s="59"/>
      <c r="EZ31" s="58"/>
      <c r="FA31" s="59"/>
      <c r="FB31" s="58"/>
      <c r="FC31" s="59"/>
      <c r="FD31" s="58"/>
      <c r="FE31" s="59"/>
      <c r="FF31" s="58"/>
      <c r="FG31" s="59"/>
      <c r="FH31" s="58"/>
      <c r="FI31" s="59"/>
      <c r="FJ31" s="58"/>
      <c r="FK31" s="59"/>
      <c r="FL31" s="58"/>
      <c r="FM31" s="59"/>
      <c r="FN31" s="58"/>
      <c r="FO31" s="59"/>
      <c r="FP31" s="58"/>
      <c r="FQ31" s="59"/>
      <c r="FR31" s="58"/>
      <c r="FS31" s="59"/>
      <c r="FT31" s="58"/>
      <c r="FU31" s="59"/>
      <c r="FV31" s="58"/>
      <c r="FW31" s="59"/>
      <c r="FX31" s="58"/>
      <c r="FY31" s="59"/>
      <c r="FZ31" s="58"/>
      <c r="GA31" s="59"/>
      <c r="GB31" s="58"/>
      <c r="GC31" s="59"/>
      <c r="GD31" s="58"/>
      <c r="GE31" s="59"/>
    </row>
  </sheetData>
  <sheetProtection/>
  <mergeCells count="6">
    <mergeCell ref="A1:E1"/>
    <mergeCell ref="B2:C2"/>
    <mergeCell ref="D2:E2"/>
    <mergeCell ref="A30:E30"/>
    <mergeCell ref="A31:E31"/>
    <mergeCell ref="A2:A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E32"/>
  <sheetViews>
    <sheetView zoomScale="150" zoomScaleNormal="150" workbookViewId="0" topLeftCell="A1">
      <selection activeCell="A33" sqref="A33"/>
    </sheetView>
  </sheetViews>
  <sheetFormatPr defaultColWidth="9.00390625" defaultRowHeight="14.25"/>
  <cols>
    <col min="1" max="1" width="10.125" style="41" customWidth="1"/>
    <col min="2" max="3" width="9.25390625" style="41" customWidth="1"/>
    <col min="4" max="4" width="10.375" style="42" customWidth="1"/>
    <col min="5" max="5" width="9.25390625" style="41" customWidth="1"/>
    <col min="6" max="16384" width="9.00390625" style="41" customWidth="1"/>
  </cols>
  <sheetData>
    <row r="1" spans="1:5" ht="41.25" customHeight="1">
      <c r="A1" s="4" t="s">
        <v>237</v>
      </c>
      <c r="B1" s="4"/>
      <c r="C1" s="4"/>
      <c r="D1" s="4"/>
      <c r="E1" s="4"/>
    </row>
    <row r="2" spans="1:5" s="1" customFormat="1" ht="15" customHeight="1">
      <c r="A2" s="43" t="s">
        <v>238</v>
      </c>
      <c r="B2" s="44" t="s">
        <v>24</v>
      </c>
      <c r="C2" s="60"/>
      <c r="D2" s="61" t="s">
        <v>233</v>
      </c>
      <c r="E2" s="62"/>
    </row>
    <row r="3" spans="1:5" s="1" customFormat="1" ht="15" customHeight="1">
      <c r="A3" s="43"/>
      <c r="B3" s="63" t="s">
        <v>258</v>
      </c>
      <c r="C3" s="63" t="s">
        <v>259</v>
      </c>
      <c r="D3" s="64" t="s">
        <v>234</v>
      </c>
      <c r="E3" s="65"/>
    </row>
    <row r="4" spans="1:5" s="39" customFormat="1" ht="14.25" customHeight="1">
      <c r="A4" s="53"/>
      <c r="B4" s="66" t="s">
        <v>232</v>
      </c>
      <c r="C4" s="67" t="s">
        <v>260</v>
      </c>
      <c r="D4" s="68" t="s">
        <v>261</v>
      </c>
      <c r="E4" s="69" t="s">
        <v>235</v>
      </c>
    </row>
    <row r="5" spans="1:5" s="39" customFormat="1" ht="14.25" customHeight="1">
      <c r="A5" s="49" t="s">
        <v>241</v>
      </c>
      <c r="B5" s="50"/>
      <c r="C5" s="51"/>
      <c r="D5" s="51"/>
      <c r="E5" s="52"/>
    </row>
    <row r="6" spans="1:5" s="39" customFormat="1" ht="14.25" customHeight="1">
      <c r="A6" s="49" t="s">
        <v>242</v>
      </c>
      <c r="B6" s="14">
        <v>18.3</v>
      </c>
      <c r="C6" s="14">
        <v>0.2</v>
      </c>
      <c r="D6" s="14">
        <v>101.2</v>
      </c>
      <c r="E6" s="15">
        <v>1.2</v>
      </c>
    </row>
    <row r="7" spans="1:5" s="39" customFormat="1" ht="14.25" customHeight="1">
      <c r="A7" s="49" t="s">
        <v>243</v>
      </c>
      <c r="B7" s="14">
        <v>20.7</v>
      </c>
      <c r="C7" s="14">
        <v>0.5</v>
      </c>
      <c r="D7" s="14">
        <v>101.1</v>
      </c>
      <c r="E7" s="15">
        <v>1.1</v>
      </c>
    </row>
    <row r="8" spans="1:5" s="39" customFormat="1" ht="14.25" customHeight="1">
      <c r="A8" s="49" t="s">
        <v>244</v>
      </c>
      <c r="B8" s="14">
        <v>23</v>
      </c>
      <c r="C8" s="14">
        <v>0.4</v>
      </c>
      <c r="D8" s="14">
        <v>101.1</v>
      </c>
      <c r="E8" s="15">
        <v>1.1</v>
      </c>
    </row>
    <row r="9" spans="1:5" s="39" customFormat="1" ht="14.25" customHeight="1">
      <c r="A9" s="49" t="s">
        <v>245</v>
      </c>
      <c r="B9" s="14">
        <v>25.6</v>
      </c>
      <c r="C9" s="14">
        <v>1.5</v>
      </c>
      <c r="D9" s="14">
        <v>101.2</v>
      </c>
      <c r="E9" s="15">
        <v>1.2</v>
      </c>
    </row>
    <row r="10" spans="1:5" s="39" customFormat="1" ht="14.25" customHeight="1">
      <c r="A10" s="49" t="s">
        <v>246</v>
      </c>
      <c r="B10" s="14">
        <v>28.7</v>
      </c>
      <c r="C10" s="14">
        <v>4.2</v>
      </c>
      <c r="D10" s="14">
        <v>101.2</v>
      </c>
      <c r="E10" s="15">
        <v>1.2</v>
      </c>
    </row>
    <row r="11" spans="1:5" s="39" customFormat="1" ht="14.25" customHeight="1">
      <c r="A11" s="49" t="s">
        <v>247</v>
      </c>
      <c r="B11" s="14">
        <v>31.4</v>
      </c>
      <c r="C11" s="14">
        <v>3.6</v>
      </c>
      <c r="D11" s="14">
        <v>101.2</v>
      </c>
      <c r="E11" s="15">
        <v>1.2</v>
      </c>
    </row>
    <row r="12" spans="1:5" s="39" customFormat="1" ht="14.25" customHeight="1">
      <c r="A12" s="49" t="s">
        <v>248</v>
      </c>
      <c r="B12" s="14">
        <v>36.8</v>
      </c>
      <c r="C12" s="14">
        <v>5.2</v>
      </c>
      <c r="D12" s="14">
        <v>101.2</v>
      </c>
      <c r="E12" s="15">
        <v>1.2</v>
      </c>
    </row>
    <row r="13" spans="1:5" s="39" customFormat="1" ht="14.25" customHeight="1">
      <c r="A13" s="49" t="s">
        <v>249</v>
      </c>
      <c r="B13" s="14"/>
      <c r="C13" s="14"/>
      <c r="D13" s="14"/>
      <c r="E13" s="15"/>
    </row>
    <row r="14" spans="1:5" s="39" customFormat="1" ht="14.25" customHeight="1">
      <c r="A14" s="49" t="s">
        <v>250</v>
      </c>
      <c r="B14" s="14">
        <v>5.6</v>
      </c>
      <c r="C14" s="14">
        <v>19.7</v>
      </c>
      <c r="D14" s="14">
        <v>102</v>
      </c>
      <c r="E14" s="15">
        <v>2</v>
      </c>
    </row>
    <row r="15" spans="1:5" s="39" customFormat="1" ht="14.25" customHeight="1">
      <c r="A15" s="49" t="s">
        <v>251</v>
      </c>
      <c r="B15" s="14">
        <v>8.5</v>
      </c>
      <c r="C15" s="14">
        <v>15.5</v>
      </c>
      <c r="D15" s="14">
        <v>101.8</v>
      </c>
      <c r="E15" s="15">
        <v>1.8</v>
      </c>
    </row>
    <row r="16" spans="1:5" s="39" customFormat="1" ht="14.25" customHeight="1">
      <c r="A16" s="49" t="s">
        <v>252</v>
      </c>
      <c r="B16" s="14">
        <v>12.4</v>
      </c>
      <c r="C16" s="14">
        <v>21.5</v>
      </c>
      <c r="D16" s="14">
        <v>101.7</v>
      </c>
      <c r="E16" s="15">
        <v>1.7</v>
      </c>
    </row>
    <row r="17" spans="1:5" s="39" customFormat="1" ht="14.25" customHeight="1">
      <c r="A17" s="49" t="s">
        <v>253</v>
      </c>
      <c r="B17" s="14">
        <v>16.2</v>
      </c>
      <c r="C17" s="14">
        <v>26.8</v>
      </c>
      <c r="D17" s="14">
        <v>101.6</v>
      </c>
      <c r="E17" s="15">
        <v>1.6</v>
      </c>
    </row>
    <row r="18" spans="1:5" s="39" customFormat="1" ht="14.25" customHeight="1">
      <c r="A18" s="49" t="s">
        <v>242</v>
      </c>
      <c r="B18" s="14">
        <v>19.5</v>
      </c>
      <c r="C18" s="14">
        <v>12.5</v>
      </c>
      <c r="D18" s="14">
        <v>101.5</v>
      </c>
      <c r="E18" s="15">
        <v>1.5</v>
      </c>
    </row>
    <row r="19" spans="1:5" s="39" customFormat="1" ht="14.25" customHeight="1">
      <c r="A19" s="49" t="s">
        <v>243</v>
      </c>
      <c r="B19" s="14">
        <v>22.2</v>
      </c>
      <c r="C19" s="14">
        <v>16.1</v>
      </c>
      <c r="D19" s="14">
        <v>101.4</v>
      </c>
      <c r="E19" s="15">
        <v>1.4</v>
      </c>
    </row>
    <row r="20" spans="1:5" s="39" customFormat="1" ht="14.25" customHeight="1">
      <c r="A20" s="49" t="s">
        <v>244</v>
      </c>
      <c r="B20" s="14">
        <v>23.8</v>
      </c>
      <c r="C20" s="14">
        <v>14.4</v>
      </c>
      <c r="D20" s="14">
        <v>101.3</v>
      </c>
      <c r="E20" s="15">
        <v>1.3</v>
      </c>
    </row>
    <row r="21" spans="1:5" s="39" customFormat="1" ht="14.25" customHeight="1">
      <c r="A21" s="49" t="s">
        <v>245</v>
      </c>
      <c r="B21" s="14">
        <v>25.3</v>
      </c>
      <c r="C21" s="14">
        <v>11.1</v>
      </c>
      <c r="D21" s="14">
        <v>101.3</v>
      </c>
      <c r="E21" s="15">
        <v>1.3</v>
      </c>
    </row>
    <row r="22" spans="1:5" s="39" customFormat="1" ht="14.25" customHeight="1">
      <c r="A22" s="49" t="s">
        <v>246</v>
      </c>
      <c r="B22" s="14">
        <v>29</v>
      </c>
      <c r="C22" s="14">
        <v>14.9</v>
      </c>
      <c r="D22" s="14">
        <v>101.3</v>
      </c>
      <c r="E22" s="15">
        <v>1.3</v>
      </c>
    </row>
    <row r="23" spans="1:5" s="39" customFormat="1" ht="14.25" customHeight="1">
      <c r="A23" s="49" t="s">
        <v>247</v>
      </c>
      <c r="B23" s="14">
        <v>30.5</v>
      </c>
      <c r="C23" s="14">
        <v>12.5</v>
      </c>
      <c r="D23" s="14">
        <v>101.4</v>
      </c>
      <c r="E23" s="15">
        <v>1.4</v>
      </c>
    </row>
    <row r="24" spans="1:5" s="39" customFormat="1" ht="14.25" customHeight="1">
      <c r="A24" s="49" t="s">
        <v>248</v>
      </c>
      <c r="B24" s="14">
        <v>34.7</v>
      </c>
      <c r="C24" s="14">
        <v>10.4</v>
      </c>
      <c r="D24" s="14">
        <v>101.5</v>
      </c>
      <c r="E24" s="15">
        <v>1.5</v>
      </c>
    </row>
    <row r="25" spans="1:5" s="39" customFormat="1" ht="14.25" customHeight="1">
      <c r="A25" s="49" t="s">
        <v>254</v>
      </c>
      <c r="B25" s="14"/>
      <c r="C25" s="14"/>
      <c r="D25" s="14"/>
      <c r="E25" s="15"/>
    </row>
    <row r="26" spans="1:5" s="39" customFormat="1" ht="14.25" customHeight="1">
      <c r="A26" s="49" t="s">
        <v>250</v>
      </c>
      <c r="B26" s="14">
        <v>3.9097</v>
      </c>
      <c r="C26" s="14">
        <v>-2.06</v>
      </c>
      <c r="D26" s="14">
        <v>101.24535419</v>
      </c>
      <c r="E26" s="15">
        <v>1.2453541900000005</v>
      </c>
    </row>
    <row r="27" spans="1:5" s="39" customFormat="1" ht="14.25" customHeight="1">
      <c r="A27" s="49" t="s">
        <v>251</v>
      </c>
      <c r="B27" s="14">
        <v>6.1398</v>
      </c>
      <c r="C27" s="14">
        <v>-2.1</v>
      </c>
      <c r="D27" s="14">
        <v>101.29720244</v>
      </c>
      <c r="E27" s="15">
        <v>1.2972024400000066</v>
      </c>
    </row>
    <row r="28" spans="1:5" s="39" customFormat="1" ht="14.25" customHeight="1">
      <c r="A28" s="49" t="s">
        <v>252</v>
      </c>
      <c r="B28" s="14">
        <v>8.7853</v>
      </c>
      <c r="C28" s="14">
        <v>-0.49</v>
      </c>
      <c r="D28" s="14">
        <v>101.34134051</v>
      </c>
      <c r="E28" s="15">
        <v>1.3413405099999949</v>
      </c>
    </row>
    <row r="29" spans="1:5" s="39" customFormat="1" ht="14.25" customHeight="1">
      <c r="A29" s="49" t="s">
        <v>253</v>
      </c>
      <c r="B29" s="14">
        <v>10.8433</v>
      </c>
      <c r="C29" s="14">
        <v>-3.36</v>
      </c>
      <c r="D29" s="14">
        <v>101.35193955</v>
      </c>
      <c r="E29" s="15">
        <v>1.3519395499999973</v>
      </c>
    </row>
    <row r="30" spans="1:5" s="39" customFormat="1" ht="15" customHeight="1">
      <c r="A30" s="49" t="str">
        <f>A6</f>
        <v>6月</v>
      </c>
      <c r="B30" s="70">
        <f>1!C21</f>
        <v>14.6491</v>
      </c>
      <c r="C30" s="70">
        <f>1!D21</f>
        <v>1.23</v>
      </c>
      <c r="D30" s="71">
        <f>1!C25</f>
        <v>101.37999993</v>
      </c>
      <c r="E30" s="72">
        <f>1!D25</f>
        <v>1.3799999299999968</v>
      </c>
    </row>
    <row r="31" spans="1:5" s="39" customFormat="1" ht="9" customHeight="1">
      <c r="A31" s="73"/>
      <c r="B31" s="73"/>
      <c r="C31" s="73"/>
      <c r="D31" s="73"/>
      <c r="E31" s="73"/>
    </row>
    <row r="32" spans="1:187" s="40" customFormat="1" ht="15" customHeight="1">
      <c r="A32" s="38">
        <v>24</v>
      </c>
      <c r="B32" s="38"/>
      <c r="C32" s="38"/>
      <c r="D32" s="38"/>
      <c r="E32" s="38"/>
      <c r="F32" s="58"/>
      <c r="G32" s="59"/>
      <c r="H32" s="58"/>
      <c r="I32" s="59"/>
      <c r="J32" s="58"/>
      <c r="K32" s="59"/>
      <c r="L32" s="58"/>
      <c r="M32" s="59"/>
      <c r="N32" s="58"/>
      <c r="O32" s="59"/>
      <c r="P32" s="58"/>
      <c r="Q32" s="59"/>
      <c r="R32" s="58"/>
      <c r="S32" s="59"/>
      <c r="T32" s="58"/>
      <c r="U32" s="59"/>
      <c r="V32" s="58"/>
      <c r="W32" s="59"/>
      <c r="X32" s="58"/>
      <c r="Y32" s="59"/>
      <c r="Z32" s="58"/>
      <c r="AA32" s="59"/>
      <c r="AB32" s="58"/>
      <c r="AC32" s="59"/>
      <c r="AD32" s="58"/>
      <c r="AE32" s="59"/>
      <c r="AF32" s="58"/>
      <c r="AG32" s="59"/>
      <c r="AH32" s="58"/>
      <c r="AI32" s="59"/>
      <c r="AJ32" s="58"/>
      <c r="AK32" s="59"/>
      <c r="AL32" s="58"/>
      <c r="AM32" s="59"/>
      <c r="AN32" s="58"/>
      <c r="AO32" s="59"/>
      <c r="AP32" s="58"/>
      <c r="AQ32" s="59"/>
      <c r="AR32" s="58"/>
      <c r="AS32" s="59"/>
      <c r="AT32" s="58"/>
      <c r="AU32" s="59"/>
      <c r="AV32" s="58"/>
      <c r="AW32" s="59"/>
      <c r="AX32" s="58"/>
      <c r="AY32" s="59"/>
      <c r="AZ32" s="58"/>
      <c r="BA32" s="59"/>
      <c r="BB32" s="58"/>
      <c r="BC32" s="59"/>
      <c r="BD32" s="58"/>
      <c r="BE32" s="59"/>
      <c r="BF32" s="58"/>
      <c r="BG32" s="59"/>
      <c r="BH32" s="58"/>
      <c r="BI32" s="59"/>
      <c r="BJ32" s="58"/>
      <c r="BK32" s="59"/>
      <c r="BL32" s="58"/>
      <c r="BM32" s="59"/>
      <c r="BN32" s="58"/>
      <c r="BO32" s="59"/>
      <c r="BP32" s="58"/>
      <c r="BQ32" s="59"/>
      <c r="BR32" s="58"/>
      <c r="BS32" s="59"/>
      <c r="BT32" s="58"/>
      <c r="BU32" s="59"/>
      <c r="BV32" s="58"/>
      <c r="BW32" s="59"/>
      <c r="BX32" s="58"/>
      <c r="BY32" s="59"/>
      <c r="BZ32" s="58"/>
      <c r="CA32" s="59"/>
      <c r="CB32" s="58"/>
      <c r="CC32" s="59"/>
      <c r="CD32" s="58"/>
      <c r="CE32" s="59"/>
      <c r="CF32" s="58"/>
      <c r="CG32" s="59"/>
      <c r="CH32" s="58"/>
      <c r="CI32" s="59"/>
      <c r="CJ32" s="58"/>
      <c r="CK32" s="59"/>
      <c r="CL32" s="58"/>
      <c r="CM32" s="59"/>
      <c r="CN32" s="58"/>
      <c r="CO32" s="59"/>
      <c r="CP32" s="58"/>
      <c r="CQ32" s="59"/>
      <c r="CR32" s="58"/>
      <c r="CS32" s="59"/>
      <c r="CT32" s="58"/>
      <c r="CU32" s="59"/>
      <c r="CV32" s="58"/>
      <c r="CW32" s="59"/>
      <c r="CX32" s="58"/>
      <c r="CY32" s="59"/>
      <c r="CZ32" s="58"/>
      <c r="DA32" s="59"/>
      <c r="DB32" s="58"/>
      <c r="DC32" s="59"/>
      <c r="DD32" s="58"/>
      <c r="DE32" s="59"/>
      <c r="DF32" s="58"/>
      <c r="DG32" s="59"/>
      <c r="DH32" s="58"/>
      <c r="DI32" s="59"/>
      <c r="DJ32" s="58"/>
      <c r="DK32" s="59"/>
      <c r="DL32" s="58"/>
      <c r="DM32" s="59"/>
      <c r="DN32" s="58"/>
      <c r="DO32" s="59"/>
      <c r="DP32" s="58"/>
      <c r="DQ32" s="59"/>
      <c r="DR32" s="58"/>
      <c r="DS32" s="59"/>
      <c r="DT32" s="58"/>
      <c r="DU32" s="59"/>
      <c r="DV32" s="58"/>
      <c r="DW32" s="59"/>
      <c r="DX32" s="58"/>
      <c r="DY32" s="59"/>
      <c r="DZ32" s="58"/>
      <c r="EA32" s="59"/>
      <c r="EB32" s="58"/>
      <c r="EC32" s="59"/>
      <c r="ED32" s="58"/>
      <c r="EE32" s="59"/>
      <c r="EF32" s="58"/>
      <c r="EG32" s="59"/>
      <c r="EH32" s="58"/>
      <c r="EI32" s="59"/>
      <c r="EJ32" s="58"/>
      <c r="EK32" s="59"/>
      <c r="EL32" s="58"/>
      <c r="EM32" s="59"/>
      <c r="EN32" s="58"/>
      <c r="EO32" s="59"/>
      <c r="EP32" s="58"/>
      <c r="EQ32" s="59"/>
      <c r="ER32" s="58"/>
      <c r="ES32" s="59"/>
      <c r="ET32" s="58"/>
      <c r="EU32" s="59"/>
      <c r="EV32" s="58"/>
      <c r="EW32" s="59"/>
      <c r="EX32" s="58"/>
      <c r="EY32" s="59"/>
      <c r="EZ32" s="58"/>
      <c r="FA32" s="59"/>
      <c r="FB32" s="58"/>
      <c r="FC32" s="59"/>
      <c r="FD32" s="58"/>
      <c r="FE32" s="59"/>
      <c r="FF32" s="58"/>
      <c r="FG32" s="59"/>
      <c r="FH32" s="58"/>
      <c r="FI32" s="59"/>
      <c r="FJ32" s="58"/>
      <c r="FK32" s="59"/>
      <c r="FL32" s="58"/>
      <c r="FM32" s="59"/>
      <c r="FN32" s="58"/>
      <c r="FO32" s="59"/>
      <c r="FP32" s="58"/>
      <c r="FQ32" s="59"/>
      <c r="FR32" s="58"/>
      <c r="FS32" s="59"/>
      <c r="FT32" s="58"/>
      <c r="FU32" s="59"/>
      <c r="FV32" s="58"/>
      <c r="FW32" s="59"/>
      <c r="FX32" s="58"/>
      <c r="FY32" s="59"/>
      <c r="FZ32" s="58"/>
      <c r="GA32" s="59"/>
      <c r="GB32" s="58"/>
      <c r="GC32" s="59"/>
      <c r="GD32" s="58"/>
      <c r="GE32" s="59"/>
    </row>
  </sheetData>
  <sheetProtection/>
  <mergeCells count="7">
    <mergeCell ref="A1:E1"/>
    <mergeCell ref="B2:C2"/>
    <mergeCell ref="D2:E2"/>
    <mergeCell ref="D3:E3"/>
    <mergeCell ref="A31:E31"/>
    <mergeCell ref="A32:E32"/>
    <mergeCell ref="A2:A4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E31"/>
  <sheetViews>
    <sheetView zoomScale="150" zoomScaleNormal="150" workbookViewId="0" topLeftCell="A1">
      <selection activeCell="A32" sqref="A32"/>
    </sheetView>
  </sheetViews>
  <sheetFormatPr defaultColWidth="9.00390625" defaultRowHeight="14.25"/>
  <cols>
    <col min="1" max="1" width="10.125" style="41" customWidth="1"/>
    <col min="2" max="3" width="9.25390625" style="41" customWidth="1"/>
    <col min="4" max="4" width="10.375" style="42" customWidth="1"/>
    <col min="5" max="5" width="9.25390625" style="41" customWidth="1"/>
    <col min="6" max="16384" width="9.00390625" style="41" customWidth="1"/>
  </cols>
  <sheetData>
    <row r="1" spans="1:5" ht="41.25" customHeight="1">
      <c r="A1" s="4" t="s">
        <v>237</v>
      </c>
      <c r="B1" s="4"/>
      <c r="C1" s="4"/>
      <c r="D1" s="4"/>
      <c r="E1" s="4"/>
    </row>
    <row r="2" spans="1:5" s="1" customFormat="1" ht="18" customHeight="1">
      <c r="A2" s="43" t="s">
        <v>238</v>
      </c>
      <c r="B2" s="44" t="s">
        <v>25</v>
      </c>
      <c r="C2" s="44"/>
      <c r="D2" s="45" t="s">
        <v>27</v>
      </c>
      <c r="E2" s="46"/>
    </row>
    <row r="3" spans="1:5" s="39" customFormat="1" ht="24" customHeight="1">
      <c r="A3" s="43"/>
      <c r="B3" s="47" t="s">
        <v>262</v>
      </c>
      <c r="C3" s="8" t="s">
        <v>240</v>
      </c>
      <c r="D3" s="47" t="s">
        <v>262</v>
      </c>
      <c r="E3" s="48" t="s">
        <v>240</v>
      </c>
    </row>
    <row r="4" spans="1:5" s="39" customFormat="1" ht="14.25" customHeight="1">
      <c r="A4" s="49" t="s">
        <v>241</v>
      </c>
      <c r="B4" s="50"/>
      <c r="C4" s="51"/>
      <c r="D4" s="51"/>
      <c r="E4" s="52"/>
    </row>
    <row r="5" spans="1:5" s="39" customFormat="1" ht="14.25" customHeight="1">
      <c r="A5" s="49" t="s">
        <v>242</v>
      </c>
      <c r="B5" s="14">
        <v>1035</v>
      </c>
      <c r="C5" s="14">
        <v>6.027700376987388</v>
      </c>
      <c r="D5" s="14">
        <v>360</v>
      </c>
      <c r="E5" s="15">
        <v>5.2231607868354235</v>
      </c>
    </row>
    <row r="6" spans="1:5" s="39" customFormat="1" ht="14.25" customHeight="1">
      <c r="A6" s="49" t="s">
        <v>243</v>
      </c>
      <c r="B6" s="14">
        <v>1040</v>
      </c>
      <c r="C6" s="14">
        <v>9.077560438407883</v>
      </c>
      <c r="D6" s="14">
        <v>350</v>
      </c>
      <c r="E6" s="15">
        <v>2.159953298307049</v>
      </c>
    </row>
    <row r="7" spans="1:5" s="39" customFormat="1" ht="14.25" customHeight="1">
      <c r="A7" s="49" t="s">
        <v>244</v>
      </c>
      <c r="B7" s="14">
        <v>1042</v>
      </c>
      <c r="C7" s="14">
        <v>8.62086938392579</v>
      </c>
      <c r="D7" s="14">
        <v>349</v>
      </c>
      <c r="E7" s="15">
        <v>1.512507271669561</v>
      </c>
    </row>
    <row r="8" spans="1:5" s="39" customFormat="1" ht="14.25" customHeight="1">
      <c r="A8" s="49" t="s">
        <v>245</v>
      </c>
      <c r="B8" s="14">
        <v>1059.8</v>
      </c>
      <c r="C8" s="14">
        <v>9.449550759062264</v>
      </c>
      <c r="D8" s="14">
        <v>357.9</v>
      </c>
      <c r="E8" s="15">
        <v>2.1754025351147677</v>
      </c>
    </row>
    <row r="9" spans="1:5" s="39" customFormat="1" ht="14.25" customHeight="1">
      <c r="A9" s="49" t="s">
        <v>246</v>
      </c>
      <c r="B9" s="14">
        <v>1066.9</v>
      </c>
      <c r="C9" s="14">
        <v>9.753212151138268</v>
      </c>
      <c r="D9" s="14">
        <v>356.4</v>
      </c>
      <c r="E9" s="15">
        <v>0.5246234557454654</v>
      </c>
    </row>
    <row r="10" spans="1:5" s="39" customFormat="1" ht="14.25" customHeight="1">
      <c r="A10" s="49" t="s">
        <v>247</v>
      </c>
      <c r="B10" s="14">
        <v>1063.8</v>
      </c>
      <c r="C10" s="14">
        <v>7.770236044980239</v>
      </c>
      <c r="D10" s="14">
        <v>360.3</v>
      </c>
      <c r="E10" s="15">
        <v>3.1491554537646627</v>
      </c>
    </row>
    <row r="11" spans="1:5" s="39" customFormat="1" ht="14.25" customHeight="1">
      <c r="A11" s="49" t="s">
        <v>248</v>
      </c>
      <c r="B11" s="14">
        <v>1076.2</v>
      </c>
      <c r="C11" s="14">
        <v>7.15921537389228</v>
      </c>
      <c r="D11" s="14">
        <v>369</v>
      </c>
      <c r="E11" s="15">
        <v>3.3034714445688618</v>
      </c>
    </row>
    <row r="12" spans="1:5" s="39" customFormat="1" ht="14.25" customHeight="1">
      <c r="A12" s="49" t="s">
        <v>249</v>
      </c>
      <c r="B12" s="14"/>
      <c r="C12" s="14"/>
      <c r="D12" s="14"/>
      <c r="E12" s="15"/>
    </row>
    <row r="13" spans="1:5" s="39" customFormat="1" ht="14.25" customHeight="1">
      <c r="A13" s="49" t="s">
        <v>250</v>
      </c>
      <c r="B13" s="14">
        <v>1107.3</v>
      </c>
      <c r="C13" s="14">
        <v>10.069582504970164</v>
      </c>
      <c r="D13" s="14">
        <v>366.1</v>
      </c>
      <c r="E13" s="15">
        <v>3.4180790960452123</v>
      </c>
    </row>
    <row r="14" spans="1:5" s="39" customFormat="1" ht="14.25" customHeight="1">
      <c r="A14" s="49" t="s">
        <v>251</v>
      </c>
      <c r="B14" s="14">
        <v>1115.5</v>
      </c>
      <c r="C14" s="14">
        <v>8.091085271317834</v>
      </c>
      <c r="D14" s="14">
        <v>376.4</v>
      </c>
      <c r="E14" s="15">
        <v>5.43417366946779</v>
      </c>
    </row>
    <row r="15" spans="1:5" s="39" customFormat="1" ht="14.25" customHeight="1">
      <c r="A15" s="49" t="s">
        <v>252</v>
      </c>
      <c r="B15" s="14">
        <v>1115.5</v>
      </c>
      <c r="C15" s="14">
        <v>7.673745173745172</v>
      </c>
      <c r="D15" s="14">
        <v>367.4</v>
      </c>
      <c r="E15" s="15">
        <v>2.6256983240223297</v>
      </c>
    </row>
    <row r="16" spans="1:5" s="39" customFormat="1" ht="14.25" customHeight="1">
      <c r="A16" s="49" t="s">
        <v>253</v>
      </c>
      <c r="B16" s="14">
        <v>1124.4</v>
      </c>
      <c r="C16" s="14">
        <v>8.637681159420296</v>
      </c>
      <c r="D16" s="14">
        <v>363.6</v>
      </c>
      <c r="E16" s="15">
        <v>2.422535211267607</v>
      </c>
    </row>
    <row r="17" spans="1:5" s="39" customFormat="1" ht="14.25" customHeight="1">
      <c r="A17" s="49" t="s">
        <v>242</v>
      </c>
      <c r="B17" s="14">
        <v>1155.7</v>
      </c>
      <c r="C17" s="14">
        <v>11.66183574879227</v>
      </c>
      <c r="D17" s="14">
        <v>370.5</v>
      </c>
      <c r="E17" s="15">
        <v>2.9166666666666563</v>
      </c>
    </row>
    <row r="18" spans="1:5" s="39" customFormat="1" ht="14.25" customHeight="1">
      <c r="A18" s="49" t="s">
        <v>243</v>
      </c>
      <c r="B18" s="14">
        <v>1169.8</v>
      </c>
      <c r="C18" s="14">
        <v>12.480769230769218</v>
      </c>
      <c r="D18" s="14">
        <v>356.7</v>
      </c>
      <c r="E18" s="15">
        <v>1.9142857142857128</v>
      </c>
    </row>
    <row r="19" spans="1:5" s="39" customFormat="1" ht="14.25" customHeight="1">
      <c r="A19" s="49" t="s">
        <v>244</v>
      </c>
      <c r="B19" s="14">
        <v>1170.4</v>
      </c>
      <c r="C19" s="14">
        <v>12.322456813819581</v>
      </c>
      <c r="D19" s="14">
        <v>354</v>
      </c>
      <c r="E19" s="15">
        <v>1.4326647564469885</v>
      </c>
    </row>
    <row r="20" spans="1:5" s="39" customFormat="1" ht="14.25" customHeight="1">
      <c r="A20" s="49" t="s">
        <v>245</v>
      </c>
      <c r="B20" s="14">
        <v>1172.7</v>
      </c>
      <c r="C20" s="14">
        <v>10.652953387431596</v>
      </c>
      <c r="D20" s="14">
        <v>362.1</v>
      </c>
      <c r="E20" s="15">
        <v>1.1735121542330473</v>
      </c>
    </row>
    <row r="21" spans="1:5" s="39" customFormat="1" ht="14.25" customHeight="1">
      <c r="A21" s="49" t="s">
        <v>246</v>
      </c>
      <c r="B21" s="14">
        <v>1193.9</v>
      </c>
      <c r="C21" s="14">
        <v>11.90364607742056</v>
      </c>
      <c r="D21" s="14">
        <v>346.2</v>
      </c>
      <c r="E21" s="15">
        <v>-2.8619528619528545</v>
      </c>
    </row>
    <row r="22" spans="1:5" s="39" customFormat="1" ht="14.25" customHeight="1">
      <c r="A22" s="49" t="s">
        <v>247</v>
      </c>
      <c r="B22" s="14">
        <v>1194.3</v>
      </c>
      <c r="C22" s="14">
        <v>12.267343485617598</v>
      </c>
      <c r="D22" s="14">
        <v>348.1</v>
      </c>
      <c r="E22" s="15">
        <v>-3.3860671662503394</v>
      </c>
    </row>
    <row r="23" spans="1:5" s="39" customFormat="1" ht="14.25" customHeight="1">
      <c r="A23" s="49" t="s">
        <v>248</v>
      </c>
      <c r="B23" s="14">
        <v>1203.57</v>
      </c>
      <c r="C23" s="14">
        <v>11.835160750789807</v>
      </c>
      <c r="D23" s="14">
        <v>368.55</v>
      </c>
      <c r="E23" s="15">
        <v>-0.12195121951219523</v>
      </c>
    </row>
    <row r="24" spans="1:5" s="39" customFormat="1" ht="14.25" customHeight="1">
      <c r="A24" s="49" t="s">
        <v>254</v>
      </c>
      <c r="B24" s="14"/>
      <c r="C24" s="14"/>
      <c r="D24" s="14"/>
      <c r="E24" s="15"/>
    </row>
    <row r="25" spans="1:5" s="39" customFormat="1" ht="14.25" customHeight="1">
      <c r="A25" s="49" t="s">
        <v>250</v>
      </c>
      <c r="B25" s="14">
        <v>1233.59</v>
      </c>
      <c r="C25" s="14">
        <v>11.41</v>
      </c>
      <c r="D25" s="14">
        <v>367.56</v>
      </c>
      <c r="E25" s="15">
        <v>0.4</v>
      </c>
    </row>
    <row r="26" spans="1:5" s="39" customFormat="1" ht="14.25" customHeight="1">
      <c r="A26" s="49" t="s">
        <v>251</v>
      </c>
      <c r="B26" s="14">
        <v>1233.78</v>
      </c>
      <c r="C26" s="14">
        <v>10.6</v>
      </c>
      <c r="D26" s="14">
        <v>374.49</v>
      </c>
      <c r="E26" s="15">
        <v>-0.51</v>
      </c>
    </row>
    <row r="27" spans="1:5" s="39" customFormat="1" ht="14.25" customHeight="1">
      <c r="A27" s="49" t="s">
        <v>252</v>
      </c>
      <c r="B27" s="14">
        <v>1217.29</v>
      </c>
      <c r="C27" s="14">
        <v>9.07</v>
      </c>
      <c r="D27" s="14">
        <v>366.3552</v>
      </c>
      <c r="E27" s="15">
        <v>-0.27</v>
      </c>
    </row>
    <row r="28" spans="1:5" s="39" customFormat="1" ht="14.25" customHeight="1">
      <c r="A28" s="49" t="s">
        <v>253</v>
      </c>
      <c r="B28" s="14">
        <v>1225.3011142825</v>
      </c>
      <c r="C28" s="14">
        <v>8.972503343019238</v>
      </c>
      <c r="D28" s="14">
        <v>364.045534302</v>
      </c>
      <c r="E28" s="15">
        <v>0.13147584357073408</v>
      </c>
    </row>
    <row r="29" spans="1:5" s="39" customFormat="1" ht="14.25" customHeight="1">
      <c r="A29" s="53" t="str">
        <f>A5</f>
        <v>6月</v>
      </c>
      <c r="B29" s="54">
        <f>1!C22</f>
        <v>1232.3474</v>
      </c>
      <c r="C29" s="54">
        <f>1!D22</f>
        <v>6.64</v>
      </c>
      <c r="D29" s="55">
        <f>1!C24</f>
        <v>377.64</v>
      </c>
      <c r="E29" s="56">
        <f>1!D24</f>
        <v>1.93</v>
      </c>
    </row>
    <row r="30" spans="1:5" s="39" customFormat="1" ht="9" customHeight="1">
      <c r="A30" s="57"/>
      <c r="B30" s="57"/>
      <c r="C30" s="57"/>
      <c r="D30" s="57"/>
      <c r="E30" s="57"/>
    </row>
    <row r="31" spans="1:187" s="40" customFormat="1" ht="15" customHeight="1">
      <c r="A31" s="38">
        <v>25</v>
      </c>
      <c r="B31" s="38"/>
      <c r="C31" s="38"/>
      <c r="D31" s="38"/>
      <c r="E31" s="38"/>
      <c r="F31" s="58"/>
      <c r="G31" s="59"/>
      <c r="H31" s="58"/>
      <c r="I31" s="59"/>
      <c r="J31" s="58"/>
      <c r="K31" s="59"/>
      <c r="L31" s="58"/>
      <c r="M31" s="59"/>
      <c r="N31" s="58"/>
      <c r="O31" s="59"/>
      <c r="P31" s="58"/>
      <c r="Q31" s="59"/>
      <c r="R31" s="58"/>
      <c r="S31" s="59"/>
      <c r="T31" s="58"/>
      <c r="U31" s="59"/>
      <c r="V31" s="58"/>
      <c r="W31" s="59"/>
      <c r="X31" s="58"/>
      <c r="Y31" s="59"/>
      <c r="Z31" s="58"/>
      <c r="AA31" s="59"/>
      <c r="AB31" s="58"/>
      <c r="AC31" s="59"/>
      <c r="AD31" s="58"/>
      <c r="AE31" s="59"/>
      <c r="AF31" s="58"/>
      <c r="AG31" s="59"/>
      <c r="AH31" s="58"/>
      <c r="AI31" s="59"/>
      <c r="AJ31" s="58"/>
      <c r="AK31" s="59"/>
      <c r="AL31" s="58"/>
      <c r="AM31" s="59"/>
      <c r="AN31" s="58"/>
      <c r="AO31" s="59"/>
      <c r="AP31" s="58"/>
      <c r="AQ31" s="59"/>
      <c r="AR31" s="58"/>
      <c r="AS31" s="59"/>
      <c r="AT31" s="58"/>
      <c r="AU31" s="59"/>
      <c r="AV31" s="58"/>
      <c r="AW31" s="59"/>
      <c r="AX31" s="58"/>
      <c r="AY31" s="59"/>
      <c r="AZ31" s="58"/>
      <c r="BA31" s="59"/>
      <c r="BB31" s="58"/>
      <c r="BC31" s="59"/>
      <c r="BD31" s="58"/>
      <c r="BE31" s="59"/>
      <c r="BF31" s="58"/>
      <c r="BG31" s="59"/>
      <c r="BH31" s="58"/>
      <c r="BI31" s="59"/>
      <c r="BJ31" s="58"/>
      <c r="BK31" s="59"/>
      <c r="BL31" s="58"/>
      <c r="BM31" s="59"/>
      <c r="BN31" s="58"/>
      <c r="BO31" s="59"/>
      <c r="BP31" s="58"/>
      <c r="BQ31" s="59"/>
      <c r="BR31" s="58"/>
      <c r="BS31" s="59"/>
      <c r="BT31" s="58"/>
      <c r="BU31" s="59"/>
      <c r="BV31" s="58"/>
      <c r="BW31" s="59"/>
      <c r="BX31" s="58"/>
      <c r="BY31" s="59"/>
      <c r="BZ31" s="58"/>
      <c r="CA31" s="59"/>
      <c r="CB31" s="58"/>
      <c r="CC31" s="59"/>
      <c r="CD31" s="58"/>
      <c r="CE31" s="59"/>
      <c r="CF31" s="58"/>
      <c r="CG31" s="59"/>
      <c r="CH31" s="58"/>
      <c r="CI31" s="59"/>
      <c r="CJ31" s="58"/>
      <c r="CK31" s="59"/>
      <c r="CL31" s="58"/>
      <c r="CM31" s="59"/>
      <c r="CN31" s="58"/>
      <c r="CO31" s="59"/>
      <c r="CP31" s="58"/>
      <c r="CQ31" s="59"/>
      <c r="CR31" s="58"/>
      <c r="CS31" s="59"/>
      <c r="CT31" s="58"/>
      <c r="CU31" s="59"/>
      <c r="CV31" s="58"/>
      <c r="CW31" s="59"/>
      <c r="CX31" s="58"/>
      <c r="CY31" s="59"/>
      <c r="CZ31" s="58"/>
      <c r="DA31" s="59"/>
      <c r="DB31" s="58"/>
      <c r="DC31" s="59"/>
      <c r="DD31" s="58"/>
      <c r="DE31" s="59"/>
      <c r="DF31" s="58"/>
      <c r="DG31" s="59"/>
      <c r="DH31" s="58"/>
      <c r="DI31" s="59"/>
      <c r="DJ31" s="58"/>
      <c r="DK31" s="59"/>
      <c r="DL31" s="58"/>
      <c r="DM31" s="59"/>
      <c r="DN31" s="58"/>
      <c r="DO31" s="59"/>
      <c r="DP31" s="58"/>
      <c r="DQ31" s="59"/>
      <c r="DR31" s="58"/>
      <c r="DS31" s="59"/>
      <c r="DT31" s="58"/>
      <c r="DU31" s="59"/>
      <c r="DV31" s="58"/>
      <c r="DW31" s="59"/>
      <c r="DX31" s="58"/>
      <c r="DY31" s="59"/>
      <c r="DZ31" s="58"/>
      <c r="EA31" s="59"/>
      <c r="EB31" s="58"/>
      <c r="EC31" s="59"/>
      <c r="ED31" s="58"/>
      <c r="EE31" s="59"/>
      <c r="EF31" s="58"/>
      <c r="EG31" s="59"/>
      <c r="EH31" s="58"/>
      <c r="EI31" s="59"/>
      <c r="EJ31" s="58"/>
      <c r="EK31" s="59"/>
      <c r="EL31" s="58"/>
      <c r="EM31" s="59"/>
      <c r="EN31" s="58"/>
      <c r="EO31" s="59"/>
      <c r="EP31" s="58"/>
      <c r="EQ31" s="59"/>
      <c r="ER31" s="58"/>
      <c r="ES31" s="59"/>
      <c r="ET31" s="58"/>
      <c r="EU31" s="59"/>
      <c r="EV31" s="58"/>
      <c r="EW31" s="59"/>
      <c r="EX31" s="58"/>
      <c r="EY31" s="59"/>
      <c r="EZ31" s="58"/>
      <c r="FA31" s="59"/>
      <c r="FB31" s="58"/>
      <c r="FC31" s="59"/>
      <c r="FD31" s="58"/>
      <c r="FE31" s="59"/>
      <c r="FF31" s="58"/>
      <c r="FG31" s="59"/>
      <c r="FH31" s="58"/>
      <c r="FI31" s="59"/>
      <c r="FJ31" s="58"/>
      <c r="FK31" s="59"/>
      <c r="FL31" s="58"/>
      <c r="FM31" s="59"/>
      <c r="FN31" s="58"/>
      <c r="FO31" s="59"/>
      <c r="FP31" s="58"/>
      <c r="FQ31" s="59"/>
      <c r="FR31" s="58"/>
      <c r="FS31" s="59"/>
      <c r="FT31" s="58"/>
      <c r="FU31" s="59"/>
      <c r="FV31" s="58"/>
      <c r="FW31" s="59"/>
      <c r="FX31" s="58"/>
      <c r="FY31" s="59"/>
      <c r="FZ31" s="58"/>
      <c r="GA31" s="59"/>
      <c r="GB31" s="58"/>
      <c r="GC31" s="59"/>
      <c r="GD31" s="58"/>
      <c r="GE31" s="59"/>
    </row>
  </sheetData>
  <sheetProtection/>
  <mergeCells count="6">
    <mergeCell ref="A1:E1"/>
    <mergeCell ref="B2:C2"/>
    <mergeCell ref="D2:E2"/>
    <mergeCell ref="A30:E30"/>
    <mergeCell ref="A31:E31"/>
    <mergeCell ref="A2:A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25"/>
  <sheetViews>
    <sheetView zoomScale="150" zoomScaleNormal="150" workbookViewId="0" topLeftCell="A1">
      <selection activeCell="D27" sqref="D27"/>
    </sheetView>
  </sheetViews>
  <sheetFormatPr defaultColWidth="9.00390625" defaultRowHeight="14.25"/>
  <cols>
    <col min="1" max="1" width="14.375" style="0" customWidth="1"/>
    <col min="2" max="2" width="4.00390625" style="1" customWidth="1"/>
    <col min="3" max="6" width="6.375" style="0" customWidth="1"/>
    <col min="7" max="7" width="6.25390625" style="0" customWidth="1"/>
  </cols>
  <sheetData>
    <row r="1" spans="1:7" ht="52.5" customHeight="1">
      <c r="A1" s="4" t="s">
        <v>263</v>
      </c>
      <c r="B1" s="4"/>
      <c r="C1" s="4"/>
      <c r="D1" s="4"/>
      <c r="E1" s="4"/>
      <c r="F1" s="4"/>
      <c r="G1" s="4"/>
    </row>
    <row r="2" spans="1:8" ht="30" customHeight="1">
      <c r="A2" s="5" t="s">
        <v>264</v>
      </c>
      <c r="B2" s="6" t="s">
        <v>265</v>
      </c>
      <c r="C2" s="7" t="s">
        <v>266</v>
      </c>
      <c r="D2" s="7" t="s">
        <v>267</v>
      </c>
      <c r="E2" s="7" t="s">
        <v>268</v>
      </c>
      <c r="F2" s="8" t="s">
        <v>241</v>
      </c>
      <c r="G2" s="9" t="s">
        <v>249</v>
      </c>
      <c r="H2" s="10"/>
    </row>
    <row r="3" spans="1:7" ht="17.25" customHeight="1">
      <c r="A3" s="11" t="s">
        <v>269</v>
      </c>
      <c r="B3" s="6" t="s">
        <v>270</v>
      </c>
      <c r="C3" s="12">
        <v>264.8</v>
      </c>
      <c r="D3" s="13">
        <v>267.1566</v>
      </c>
      <c r="E3" s="13">
        <v>268.8</v>
      </c>
      <c r="F3" s="14">
        <v>272.8</v>
      </c>
      <c r="G3" s="15">
        <v>273.98</v>
      </c>
    </row>
    <row r="4" spans="1:7" ht="17.25" customHeight="1">
      <c r="A4" s="16" t="s">
        <v>271</v>
      </c>
      <c r="B4" s="17" t="s">
        <v>270</v>
      </c>
      <c r="C4" s="18">
        <v>270</v>
      </c>
      <c r="D4" s="14">
        <v>271.21</v>
      </c>
      <c r="E4" s="14">
        <v>272.04</v>
      </c>
      <c r="F4" s="14">
        <v>264.05</v>
      </c>
      <c r="G4" s="15">
        <v>264.6</v>
      </c>
    </row>
    <row r="5" spans="1:7" s="1" customFormat="1" ht="17.25" customHeight="1">
      <c r="A5" s="16" t="s">
        <v>272</v>
      </c>
      <c r="B5" s="19" t="s">
        <v>6</v>
      </c>
      <c r="C5" s="20">
        <v>707.9</v>
      </c>
      <c r="D5" s="14">
        <v>784.2</v>
      </c>
      <c r="E5" s="14">
        <v>850.2</v>
      </c>
      <c r="F5" s="14">
        <v>910.1</v>
      </c>
      <c r="G5" s="15">
        <v>976.8</v>
      </c>
    </row>
    <row r="6" spans="1:7" s="2" customFormat="1" ht="17.25" customHeight="1">
      <c r="A6" s="16" t="s">
        <v>273</v>
      </c>
      <c r="B6" s="21" t="s">
        <v>29</v>
      </c>
      <c r="C6" s="20">
        <v>10.6</v>
      </c>
      <c r="D6" s="14">
        <v>11</v>
      </c>
      <c r="E6" s="14">
        <v>8.2</v>
      </c>
      <c r="F6" s="14">
        <v>8.3</v>
      </c>
      <c r="G6" s="15">
        <v>7.1</v>
      </c>
    </row>
    <row r="7" spans="1:7" s="2" customFormat="1" ht="17.25" customHeight="1">
      <c r="A7" s="16" t="s">
        <v>274</v>
      </c>
      <c r="B7" s="21" t="s">
        <v>200</v>
      </c>
      <c r="C7" s="22">
        <v>26296</v>
      </c>
      <c r="D7" s="23">
        <v>28982</v>
      </c>
      <c r="E7" s="23">
        <v>31302</v>
      </c>
      <c r="F7" s="23">
        <v>33954</v>
      </c>
      <c r="G7" s="24">
        <v>36956</v>
      </c>
    </row>
    <row r="8" spans="1:7" s="2" customFormat="1" ht="17.25" customHeight="1">
      <c r="A8" s="16" t="s">
        <v>275</v>
      </c>
      <c r="B8" s="21" t="s">
        <v>29</v>
      </c>
      <c r="C8" s="25">
        <v>10</v>
      </c>
      <c r="D8" s="26">
        <v>10.5</v>
      </c>
      <c r="E8" s="26">
        <v>7.8</v>
      </c>
      <c r="F8" s="26">
        <v>9.7</v>
      </c>
      <c r="G8" s="27">
        <v>8.6</v>
      </c>
    </row>
    <row r="9" spans="1:7" ht="17.25" customHeight="1">
      <c r="A9" s="16" t="s">
        <v>20</v>
      </c>
      <c r="B9" s="19" t="s">
        <v>6</v>
      </c>
      <c r="C9" s="20">
        <v>31.9</v>
      </c>
      <c r="D9" s="14">
        <v>37.1</v>
      </c>
      <c r="E9" s="14">
        <v>41.3</v>
      </c>
      <c r="F9" s="14">
        <v>47.2</v>
      </c>
      <c r="G9" s="15">
        <v>44.4</v>
      </c>
    </row>
    <row r="10" spans="1:7" ht="17.25" customHeight="1">
      <c r="A10" s="16" t="s">
        <v>273</v>
      </c>
      <c r="B10" s="21" t="s">
        <v>29</v>
      </c>
      <c r="C10" s="20">
        <v>17.1</v>
      </c>
      <c r="D10" s="14">
        <v>16.1</v>
      </c>
      <c r="E10" s="14">
        <v>11.3</v>
      </c>
      <c r="F10" s="14">
        <v>14.4</v>
      </c>
      <c r="G10" s="15">
        <v>-3.8</v>
      </c>
    </row>
    <row r="11" spans="1:7" ht="17.25" customHeight="1">
      <c r="A11" s="16" t="s">
        <v>11</v>
      </c>
      <c r="B11" s="21" t="s">
        <v>6</v>
      </c>
      <c r="C11" s="20">
        <v>241.5</v>
      </c>
      <c r="D11" s="14">
        <v>301.4</v>
      </c>
      <c r="E11" s="14">
        <v>329.9</v>
      </c>
      <c r="F11" s="14">
        <v>361.2</v>
      </c>
      <c r="G11" s="15">
        <v>379.3</v>
      </c>
    </row>
    <row r="12" spans="1:7" ht="17.25" customHeight="1">
      <c r="A12" s="16" t="s">
        <v>275</v>
      </c>
      <c r="B12" s="21" t="s">
        <v>29</v>
      </c>
      <c r="C12" s="20">
        <v>16.7</v>
      </c>
      <c r="D12" s="14">
        <v>24.3</v>
      </c>
      <c r="E12" s="14">
        <v>9.5</v>
      </c>
      <c r="F12" s="14">
        <v>9.9</v>
      </c>
      <c r="G12" s="15">
        <v>6.6</v>
      </c>
    </row>
    <row r="13" spans="1:7" ht="17.25" customHeight="1">
      <c r="A13" s="16" t="s">
        <v>15</v>
      </c>
      <c r="B13" s="19" t="s">
        <v>6</v>
      </c>
      <c r="C13" s="20">
        <v>224.2</v>
      </c>
      <c r="D13" s="14">
        <v>253.6</v>
      </c>
      <c r="E13" s="14">
        <v>313</v>
      </c>
      <c r="F13" s="14">
        <v>391.9</v>
      </c>
      <c r="G13" s="15">
        <v>454.6</v>
      </c>
    </row>
    <row r="14" spans="1:7" ht="17.25" customHeight="1">
      <c r="A14" s="16" t="s">
        <v>273</v>
      </c>
      <c r="B14" s="21" t="s">
        <v>29</v>
      </c>
      <c r="C14" s="20">
        <v>12.7</v>
      </c>
      <c r="D14" s="20">
        <v>19.3</v>
      </c>
      <c r="E14" s="20">
        <v>30.1</v>
      </c>
      <c r="F14" s="20">
        <v>25.2</v>
      </c>
      <c r="G14" s="15">
        <v>16</v>
      </c>
    </row>
    <row r="15" spans="1:7" ht="17.25" customHeight="1">
      <c r="A15" s="16" t="s">
        <v>16</v>
      </c>
      <c r="B15" s="19" t="s">
        <v>6</v>
      </c>
      <c r="C15" s="20">
        <v>317.04</v>
      </c>
      <c r="D15" s="14">
        <v>354.1</v>
      </c>
      <c r="E15" s="14">
        <v>395.9</v>
      </c>
      <c r="F15" s="14">
        <v>443.1</v>
      </c>
      <c r="G15" s="15">
        <v>495.6</v>
      </c>
    </row>
    <row r="16" spans="1:7" ht="17.25" customHeight="1">
      <c r="A16" s="16" t="s">
        <v>273</v>
      </c>
      <c r="B16" s="21" t="s">
        <v>29</v>
      </c>
      <c r="C16" s="20">
        <v>14.04</v>
      </c>
      <c r="D16" s="14">
        <v>11.9</v>
      </c>
      <c r="E16" s="14">
        <v>11.6</v>
      </c>
      <c r="F16" s="14">
        <v>11.9</v>
      </c>
      <c r="G16" s="15">
        <v>11.6</v>
      </c>
    </row>
    <row r="17" spans="1:7" ht="17.25" customHeight="1">
      <c r="A17" s="16" t="s">
        <v>28</v>
      </c>
      <c r="B17" s="21" t="s">
        <v>29</v>
      </c>
      <c r="C17" s="20">
        <v>102.4</v>
      </c>
      <c r="D17" s="14">
        <v>102</v>
      </c>
      <c r="E17" s="14">
        <v>101.5</v>
      </c>
      <c r="F17" s="14">
        <v>101.2</v>
      </c>
      <c r="G17" s="15">
        <v>101.5</v>
      </c>
    </row>
    <row r="18" spans="1:7" s="3" customFormat="1" ht="17.25" customHeight="1">
      <c r="A18" s="16" t="s">
        <v>276</v>
      </c>
      <c r="B18" s="19" t="s">
        <v>200</v>
      </c>
      <c r="C18" s="28" t="s">
        <v>277</v>
      </c>
      <c r="D18" s="28" t="s">
        <v>277</v>
      </c>
      <c r="E18" s="28">
        <v>15243</v>
      </c>
      <c r="F18" s="23">
        <v>16816</v>
      </c>
      <c r="G18" s="24">
        <v>18061</v>
      </c>
    </row>
    <row r="19" spans="1:7" s="3" customFormat="1" ht="17.25" customHeight="1">
      <c r="A19" s="16" t="s">
        <v>273</v>
      </c>
      <c r="B19" s="21" t="s">
        <v>29</v>
      </c>
      <c r="C19" s="28" t="s">
        <v>277</v>
      </c>
      <c r="D19" s="28" t="s">
        <v>277</v>
      </c>
      <c r="E19" s="28">
        <v>10.3</v>
      </c>
      <c r="F19" s="14">
        <v>10.3</v>
      </c>
      <c r="G19" s="15">
        <v>7.4</v>
      </c>
    </row>
    <row r="20" spans="1:7" s="3" customFormat="1" ht="17.25" customHeight="1">
      <c r="A20" s="16" t="s">
        <v>278</v>
      </c>
      <c r="B20" s="19" t="s">
        <v>200</v>
      </c>
      <c r="C20" s="22">
        <v>17645</v>
      </c>
      <c r="D20" s="23">
        <v>19674</v>
      </c>
      <c r="E20" s="23">
        <v>18855</v>
      </c>
      <c r="F20" s="23">
        <v>20457</v>
      </c>
      <c r="G20" s="24">
        <v>21787</v>
      </c>
    </row>
    <row r="21" spans="1:7" s="3" customFormat="1" ht="17.25" customHeight="1">
      <c r="A21" s="16" t="s">
        <v>273</v>
      </c>
      <c r="B21" s="21" t="s">
        <v>29</v>
      </c>
      <c r="C21" s="28" t="s">
        <v>277</v>
      </c>
      <c r="D21" s="28" t="s">
        <v>277</v>
      </c>
      <c r="E21" s="28">
        <v>9.3</v>
      </c>
      <c r="F21" s="14">
        <v>8.5</v>
      </c>
      <c r="G21" s="15">
        <v>6.5</v>
      </c>
    </row>
    <row r="22" spans="1:8" s="3" customFormat="1" ht="17.25" customHeight="1">
      <c r="A22" s="29" t="s">
        <v>279</v>
      </c>
      <c r="B22" s="19" t="s">
        <v>200</v>
      </c>
      <c r="C22" s="22">
        <v>8889</v>
      </c>
      <c r="D22" s="23">
        <v>9938</v>
      </c>
      <c r="E22" s="23">
        <v>10551</v>
      </c>
      <c r="F22" s="23">
        <v>11459</v>
      </c>
      <c r="G22" s="24">
        <v>12559</v>
      </c>
      <c r="H22" s="30"/>
    </row>
    <row r="23" spans="1:8" s="3" customFormat="1" ht="17.25" customHeight="1">
      <c r="A23" s="31" t="s">
        <v>273</v>
      </c>
      <c r="B23" s="32" t="s">
        <v>29</v>
      </c>
      <c r="C23" s="33" t="s">
        <v>277</v>
      </c>
      <c r="D23" s="33" t="s">
        <v>277</v>
      </c>
      <c r="E23" s="33">
        <v>10.7</v>
      </c>
      <c r="F23" s="34">
        <v>8.6</v>
      </c>
      <c r="G23" s="35">
        <v>9.6</v>
      </c>
      <c r="H23" s="30"/>
    </row>
    <row r="24" spans="1:8" s="3" customFormat="1" ht="41.25" customHeight="1">
      <c r="A24" s="36" t="s">
        <v>280</v>
      </c>
      <c r="B24" s="37"/>
      <c r="C24" s="37"/>
      <c r="D24" s="37"/>
      <c r="E24" s="37"/>
      <c r="F24" s="37"/>
      <c r="G24" s="37"/>
      <c r="H24" s="30"/>
    </row>
    <row r="25" spans="1:7" ht="17.25" customHeight="1">
      <c r="A25" s="38">
        <v>26</v>
      </c>
      <c r="B25" s="38"/>
      <c r="C25" s="38"/>
      <c r="D25" s="38"/>
      <c r="E25" s="38"/>
      <c r="F25" s="38"/>
      <c r="G25" s="38"/>
    </row>
  </sheetData>
  <sheetProtection/>
  <mergeCells count="3">
    <mergeCell ref="A1:G1"/>
    <mergeCell ref="A24:G24"/>
    <mergeCell ref="A25:G25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="150" zoomScaleNormal="150" zoomScaleSheetLayoutView="150" workbookViewId="0" topLeftCell="A1">
      <selection activeCell="F11" sqref="F11"/>
    </sheetView>
  </sheetViews>
  <sheetFormatPr defaultColWidth="9.00390625" defaultRowHeight="14.25"/>
  <cols>
    <col min="1" max="1" width="25.003906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5" customHeight="1">
      <c r="A1" s="4" t="s">
        <v>31</v>
      </c>
      <c r="B1" s="4"/>
      <c r="C1" s="4"/>
      <c r="D1" s="4"/>
    </row>
    <row r="2" spans="1:4" s="39" customFormat="1" ht="16.5" customHeight="1">
      <c r="A2" s="87" t="s">
        <v>1</v>
      </c>
      <c r="B2" s="99" t="s">
        <v>2</v>
      </c>
      <c r="C2" s="63" t="str">
        <f>1!C2:C3</f>
        <v>1- 6 月</v>
      </c>
      <c r="D2" s="100" t="s">
        <v>32</v>
      </c>
    </row>
    <row r="3" spans="1:4" s="39" customFormat="1" ht="16.5" customHeight="1">
      <c r="A3" s="53"/>
      <c r="B3" s="98"/>
      <c r="C3" s="32"/>
      <c r="D3" s="114"/>
    </row>
    <row r="4" spans="1:5" s="39" customFormat="1" ht="23.25" customHeight="1">
      <c r="A4" s="138" t="str">
        <f>1!A4</f>
        <v>生产总值(GDP)(上半年）</v>
      </c>
      <c r="B4" s="21" t="s">
        <v>6</v>
      </c>
      <c r="C4" s="102">
        <v>100.336748</v>
      </c>
      <c r="D4" s="89">
        <v>6.489095094884512</v>
      </c>
      <c r="E4" s="186"/>
    </row>
    <row r="5" spans="1:4" s="41" customFormat="1" ht="23.25" customHeight="1">
      <c r="A5" s="179" t="s">
        <v>7</v>
      </c>
      <c r="B5" s="21" t="s">
        <v>6</v>
      </c>
      <c r="C5" s="102">
        <v>2.2121</v>
      </c>
      <c r="D5" s="89">
        <v>3.965526321940427</v>
      </c>
    </row>
    <row r="6" spans="1:4" s="41" customFormat="1" ht="23.25" customHeight="1">
      <c r="A6" s="179" t="s">
        <v>8</v>
      </c>
      <c r="B6" s="21" t="s">
        <v>6</v>
      </c>
      <c r="C6" s="102">
        <v>42.6845</v>
      </c>
      <c r="D6" s="89">
        <v>5.242753505027986</v>
      </c>
    </row>
    <row r="7" spans="1:4" s="41" customFormat="1" ht="23.25" customHeight="1">
      <c r="A7" s="179" t="s">
        <v>9</v>
      </c>
      <c r="B7" s="21" t="s">
        <v>6</v>
      </c>
      <c r="C7" s="102">
        <v>35.2476</v>
      </c>
      <c r="D7" s="89">
        <v>5.893090066942283</v>
      </c>
    </row>
    <row r="8" spans="1:4" s="41" customFormat="1" ht="23.25" customHeight="1">
      <c r="A8" s="179" t="s">
        <v>10</v>
      </c>
      <c r="B8" s="21" t="s">
        <v>6</v>
      </c>
      <c r="C8" s="102">
        <v>55.440148</v>
      </c>
      <c r="D8" s="89">
        <v>7.6195913712072905</v>
      </c>
    </row>
    <row r="9" spans="1:4" s="39" customFormat="1" ht="23.25" customHeight="1">
      <c r="A9" s="140" t="s">
        <v>11</v>
      </c>
      <c r="B9" s="21" t="s">
        <v>6</v>
      </c>
      <c r="C9" s="102">
        <f>8!C5</f>
        <v>32.7</v>
      </c>
      <c r="D9" s="89">
        <f>8!D5</f>
        <v>6.1</v>
      </c>
    </row>
    <row r="10" spans="1:4" s="151" customFormat="1" ht="23.25" customHeight="1">
      <c r="A10" s="153" t="s">
        <v>33</v>
      </c>
      <c r="B10" s="180" t="s">
        <v>6</v>
      </c>
      <c r="C10" s="102">
        <f>8!C10</f>
        <v>164.93</v>
      </c>
      <c r="D10" s="89">
        <f>8!D10</f>
        <v>30.4</v>
      </c>
    </row>
    <row r="11" spans="1:4" s="39" customFormat="1" ht="23.25" customHeight="1">
      <c r="A11" s="140" t="s">
        <v>34</v>
      </c>
      <c r="B11" s="21" t="s">
        <v>35</v>
      </c>
      <c r="C11" s="22">
        <f>8!C15</f>
        <v>122</v>
      </c>
      <c r="D11" s="89"/>
    </row>
    <row r="12" spans="1:4" s="39" customFormat="1" ht="23.25" customHeight="1">
      <c r="A12" s="153" t="s">
        <v>36</v>
      </c>
      <c r="B12" s="182" t="s">
        <v>13</v>
      </c>
      <c r="C12" s="102">
        <v>7.2587</v>
      </c>
      <c r="D12" s="89">
        <v>2.44</v>
      </c>
    </row>
    <row r="13" spans="1:4" s="39" customFormat="1" ht="23.25" customHeight="1">
      <c r="A13" s="153" t="s">
        <v>15</v>
      </c>
      <c r="B13" s="21" t="s">
        <v>6</v>
      </c>
      <c r="C13" s="102">
        <f>9!C5</f>
        <v>48.6444</v>
      </c>
      <c r="D13" s="89">
        <f>9!D5</f>
        <v>17.1</v>
      </c>
    </row>
    <row r="14" spans="1:4" s="39" customFormat="1" ht="23.25" customHeight="1">
      <c r="A14" s="140" t="s">
        <v>16</v>
      </c>
      <c r="B14" s="21" t="s">
        <v>6</v>
      </c>
      <c r="C14" s="102">
        <f>'10'!C5</f>
        <v>77.79</v>
      </c>
      <c r="D14" s="89">
        <f>'10'!D5</f>
        <v>10.4</v>
      </c>
    </row>
    <row r="15" spans="1:4" s="39" customFormat="1" ht="23.25" customHeight="1">
      <c r="A15" s="140" t="s">
        <v>20</v>
      </c>
      <c r="B15" s="21" t="s">
        <v>6</v>
      </c>
      <c r="C15" s="102">
        <f>'12'!C11</f>
        <v>2.05</v>
      </c>
      <c r="D15" s="89">
        <f>'12'!D11</f>
        <v>0.396689357950928</v>
      </c>
    </row>
    <row r="16" spans="1:4" s="39" customFormat="1" ht="23.25" customHeight="1">
      <c r="A16" s="140" t="s">
        <v>21</v>
      </c>
      <c r="B16" s="21" t="s">
        <v>6</v>
      </c>
      <c r="C16" s="102">
        <f>'12'!C17</f>
        <v>7.1321</v>
      </c>
      <c r="D16" s="89">
        <f>'12'!D17</f>
        <v>12.4546687269402</v>
      </c>
    </row>
    <row r="17" spans="1:4" s="39" customFormat="1" ht="23.25" customHeight="1">
      <c r="A17" s="140" t="s">
        <v>22</v>
      </c>
      <c r="B17" s="21" t="s">
        <v>6</v>
      </c>
      <c r="C17" s="102">
        <f>'13'!C6</f>
        <v>8.3509</v>
      </c>
      <c r="D17" s="89">
        <f>'13'!D6</f>
        <v>36.99657135357711</v>
      </c>
    </row>
    <row r="18" spans="1:4" s="39" customFormat="1" ht="23.25" customHeight="1">
      <c r="A18" s="140" t="s">
        <v>23</v>
      </c>
      <c r="B18" s="21" t="s">
        <v>6</v>
      </c>
      <c r="C18" s="102">
        <f>'13'!C12</f>
        <v>2.7995</v>
      </c>
      <c r="D18" s="89">
        <f>'13'!D12</f>
        <v>6.554257222243365</v>
      </c>
    </row>
    <row r="19" spans="1:4" s="39" customFormat="1" ht="23.25" customHeight="1">
      <c r="A19" s="142" t="s">
        <v>24</v>
      </c>
      <c r="B19" s="32" t="s">
        <v>6</v>
      </c>
      <c r="C19" s="103">
        <f>'13'!C18</f>
        <v>5.9705</v>
      </c>
      <c r="D19" s="92">
        <f>'13'!D18</f>
        <v>0.83</v>
      </c>
    </row>
    <row r="20" spans="1:4" s="39" customFormat="1" ht="12.75" customHeight="1">
      <c r="A20" s="183" t="s">
        <v>37</v>
      </c>
      <c r="B20" s="183"/>
      <c r="C20" s="183"/>
      <c r="D20" s="183"/>
    </row>
    <row r="21" spans="1:4" s="152" customFormat="1" ht="16.5" customHeight="1">
      <c r="A21" s="38">
        <v>2</v>
      </c>
      <c r="B21" s="38"/>
      <c r="C21" s="38"/>
      <c r="D21" s="38"/>
    </row>
    <row r="22" spans="1:4" s="185" customFormat="1" ht="14.25">
      <c r="A22" s="184"/>
      <c r="B22" s="184"/>
      <c r="C22" s="184"/>
      <c r="D22" s="184"/>
    </row>
  </sheetData>
  <sheetProtection/>
  <mergeCells count="7">
    <mergeCell ref="A1:D1"/>
    <mergeCell ref="A20:D20"/>
    <mergeCell ref="A21:D21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="150" zoomScaleNormal="150" zoomScaleSheetLayoutView="150" workbookViewId="0" topLeftCell="A1">
      <selection activeCell="D12" sqref="D12"/>
    </sheetView>
  </sheetViews>
  <sheetFormatPr defaultColWidth="9.00390625" defaultRowHeight="14.25"/>
  <cols>
    <col min="1" max="1" width="25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5" customHeight="1">
      <c r="A1" s="4" t="s">
        <v>38</v>
      </c>
      <c r="B1" s="4"/>
      <c r="C1" s="4"/>
      <c r="D1" s="4"/>
    </row>
    <row r="2" spans="1:4" s="39" customFormat="1" ht="16.5" customHeight="1">
      <c r="A2" s="87" t="s">
        <v>1</v>
      </c>
      <c r="B2" s="99" t="s">
        <v>2</v>
      </c>
      <c r="C2" s="63" t="str">
        <f>2!C2:C3</f>
        <v>1- 6 月</v>
      </c>
      <c r="D2" s="100" t="s">
        <v>32</v>
      </c>
    </row>
    <row r="3" spans="1:4" s="39" customFormat="1" ht="16.5" customHeight="1">
      <c r="A3" s="53"/>
      <c r="B3" s="98"/>
      <c r="C3" s="32"/>
      <c r="D3" s="114"/>
    </row>
    <row r="4" spans="1:5" s="39" customFormat="1" ht="23.25" customHeight="1">
      <c r="A4" s="138" t="str">
        <f>1!A4</f>
        <v>生产总值(GDP)(上半年）</v>
      </c>
      <c r="B4" s="21" t="s">
        <v>6</v>
      </c>
      <c r="C4" s="102">
        <v>62.8881</v>
      </c>
      <c r="D4" s="89">
        <v>7.058708686337267</v>
      </c>
      <c r="E4" s="141"/>
    </row>
    <row r="5" spans="1:4" s="41" customFormat="1" ht="23.25" customHeight="1">
      <c r="A5" s="179" t="s">
        <v>7</v>
      </c>
      <c r="B5" s="21" t="s">
        <v>6</v>
      </c>
      <c r="C5" s="102">
        <v>0.0988</v>
      </c>
      <c r="D5" s="89">
        <v>-23.745122224212047</v>
      </c>
    </row>
    <row r="6" spans="1:4" s="41" customFormat="1" ht="23.25" customHeight="1">
      <c r="A6" s="179" t="s">
        <v>8</v>
      </c>
      <c r="B6" s="21" t="s">
        <v>6</v>
      </c>
      <c r="C6" s="102">
        <v>45.1245</v>
      </c>
      <c r="D6" s="89">
        <v>7.741345742912764</v>
      </c>
    </row>
    <row r="7" spans="1:4" s="41" customFormat="1" ht="23.25" customHeight="1">
      <c r="A7" s="179" t="s">
        <v>9</v>
      </c>
      <c r="B7" s="21" t="s">
        <v>6</v>
      </c>
      <c r="C7" s="102">
        <v>44.5066</v>
      </c>
      <c r="D7" s="89">
        <v>7.7570399318506675</v>
      </c>
    </row>
    <row r="8" spans="1:4" s="41" customFormat="1" ht="23.25" customHeight="1">
      <c r="A8" s="179" t="s">
        <v>10</v>
      </c>
      <c r="B8" s="21" t="s">
        <v>6</v>
      </c>
      <c r="C8" s="102">
        <v>17.6648</v>
      </c>
      <c r="D8" s="89">
        <v>5.5493003697732135</v>
      </c>
    </row>
    <row r="9" spans="1:4" s="39" customFormat="1" ht="23.25" customHeight="1">
      <c r="A9" s="140" t="s">
        <v>11</v>
      </c>
      <c r="B9" s="21" t="s">
        <v>6</v>
      </c>
      <c r="C9" s="102">
        <f>8!C6</f>
        <v>30.75</v>
      </c>
      <c r="D9" s="89">
        <f>8!D6</f>
        <v>9.2</v>
      </c>
    </row>
    <row r="10" spans="1:4" s="151" customFormat="1" ht="23.25" customHeight="1">
      <c r="A10" s="153" t="s">
        <v>33</v>
      </c>
      <c r="B10" s="180" t="s">
        <v>6</v>
      </c>
      <c r="C10" s="102">
        <f>8!C11</f>
        <v>108.32</v>
      </c>
      <c r="D10" s="89">
        <f>8!D11</f>
        <v>7.8</v>
      </c>
    </row>
    <row r="11" spans="1:4" s="39" customFormat="1" ht="23.25" customHeight="1">
      <c r="A11" s="140" t="s">
        <v>34</v>
      </c>
      <c r="B11" s="21" t="s">
        <v>35</v>
      </c>
      <c r="C11" s="181">
        <f>8!C16</f>
        <v>136</v>
      </c>
      <c r="D11" s="89"/>
    </row>
    <row r="12" spans="1:4" s="39" customFormat="1" ht="23.25" customHeight="1">
      <c r="A12" s="153" t="s">
        <v>39</v>
      </c>
      <c r="B12" s="182" t="s">
        <v>13</v>
      </c>
      <c r="C12" s="102">
        <v>2.7518</v>
      </c>
      <c r="D12" s="89">
        <v>0.66</v>
      </c>
    </row>
    <row r="13" spans="1:4" s="39" customFormat="1" ht="23.25" customHeight="1">
      <c r="A13" s="153" t="s">
        <v>15</v>
      </c>
      <c r="B13" s="21" t="s">
        <v>6</v>
      </c>
      <c r="C13" s="102">
        <f>9!C6</f>
        <v>11.4535</v>
      </c>
      <c r="D13" s="89">
        <f>9!D6</f>
        <v>19.9</v>
      </c>
    </row>
    <row r="14" spans="1:4" s="39" customFormat="1" ht="23.25" customHeight="1">
      <c r="A14" s="140" t="s">
        <v>16</v>
      </c>
      <c r="B14" s="21" t="s">
        <v>6</v>
      </c>
      <c r="C14" s="102">
        <f>'10'!C6</f>
        <v>35.77</v>
      </c>
      <c r="D14" s="89">
        <f>'10'!D6</f>
        <v>11.4</v>
      </c>
    </row>
    <row r="15" spans="1:4" s="39" customFormat="1" ht="23.25" customHeight="1">
      <c r="A15" s="140" t="s">
        <v>20</v>
      </c>
      <c r="B15" s="21" t="s">
        <v>6</v>
      </c>
      <c r="C15" s="102">
        <f>'12'!C12</f>
        <v>1.3188</v>
      </c>
      <c r="D15" s="89">
        <f>'12'!D12</f>
        <v>-4.97874486634484</v>
      </c>
    </row>
    <row r="16" spans="1:4" s="39" customFormat="1" ht="23.25" customHeight="1">
      <c r="A16" s="140" t="s">
        <v>21</v>
      </c>
      <c r="B16" s="21" t="s">
        <v>6</v>
      </c>
      <c r="C16" s="102">
        <f>'12'!C18</f>
        <v>2.5419</v>
      </c>
      <c r="D16" s="89">
        <f>'12'!D18</f>
        <v>21.9370622661422</v>
      </c>
    </row>
    <row r="17" spans="1:4" s="39" customFormat="1" ht="23.25" customHeight="1">
      <c r="A17" s="140" t="s">
        <v>22</v>
      </c>
      <c r="B17" s="21" t="s">
        <v>6</v>
      </c>
      <c r="C17" s="102">
        <f>'13'!C7</f>
        <v>1.969</v>
      </c>
      <c r="D17" s="89">
        <f>'13'!D7</f>
        <v>21.10960757780785</v>
      </c>
    </row>
    <row r="18" spans="1:4" s="39" customFormat="1" ht="23.25" customHeight="1">
      <c r="A18" s="140" t="s">
        <v>23</v>
      </c>
      <c r="B18" s="21" t="s">
        <v>6</v>
      </c>
      <c r="C18" s="102">
        <f>'13'!C13</f>
        <v>1.5306</v>
      </c>
      <c r="D18" s="89">
        <f>'13'!D13</f>
        <v>15.63042985570749</v>
      </c>
    </row>
    <row r="19" spans="1:4" s="39" customFormat="1" ht="23.25" customHeight="1">
      <c r="A19" s="142" t="s">
        <v>24</v>
      </c>
      <c r="B19" s="32" t="s">
        <v>6</v>
      </c>
      <c r="C19" s="103">
        <f>'13'!C19</f>
        <v>0.9315</v>
      </c>
      <c r="D19" s="92">
        <f>'13'!D19</f>
        <v>-24.85</v>
      </c>
    </row>
    <row r="20" spans="1:4" s="39" customFormat="1" ht="12.75" customHeight="1">
      <c r="A20" s="183" t="s">
        <v>37</v>
      </c>
      <c r="B20" s="183"/>
      <c r="C20" s="183"/>
      <c r="D20" s="183"/>
    </row>
    <row r="21" spans="1:4" s="152" customFormat="1" ht="16.5" customHeight="1">
      <c r="A21" s="38">
        <v>3</v>
      </c>
      <c r="B21" s="38"/>
      <c r="C21" s="38"/>
      <c r="D21" s="38"/>
    </row>
    <row r="22" spans="1:4" ht="14.25">
      <c r="A22" s="184"/>
      <c r="B22" s="184"/>
      <c r="C22" s="184"/>
      <c r="D22" s="184"/>
    </row>
  </sheetData>
  <sheetProtection/>
  <mergeCells count="7">
    <mergeCell ref="A1:D1"/>
    <mergeCell ref="A20:D20"/>
    <mergeCell ref="A21:D21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="150" zoomScaleNormal="150" zoomScaleSheetLayoutView="150" workbookViewId="0" topLeftCell="A1">
      <selection activeCell="D12" sqref="D12"/>
    </sheetView>
  </sheetViews>
  <sheetFormatPr defaultColWidth="9.00390625" defaultRowHeight="14.25"/>
  <cols>
    <col min="1" max="1" width="25.253906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5" customHeight="1">
      <c r="A1" s="4" t="s">
        <v>40</v>
      </c>
      <c r="B1" s="4"/>
      <c r="C1" s="4"/>
      <c r="D1" s="4"/>
    </row>
    <row r="2" spans="1:4" s="39" customFormat="1" ht="16.5" customHeight="1">
      <c r="A2" s="87" t="s">
        <v>1</v>
      </c>
      <c r="B2" s="99" t="s">
        <v>2</v>
      </c>
      <c r="C2" s="63" t="str">
        <f>3!C2:C3</f>
        <v>1- 6 月</v>
      </c>
      <c r="D2" s="100" t="s">
        <v>41</v>
      </c>
    </row>
    <row r="3" spans="1:4" s="39" customFormat="1" ht="16.5" customHeight="1">
      <c r="A3" s="53"/>
      <c r="B3" s="98"/>
      <c r="C3" s="32"/>
      <c r="D3" s="114"/>
    </row>
    <row r="4" spans="1:5" s="39" customFormat="1" ht="23.25" customHeight="1">
      <c r="A4" s="138" t="str">
        <f>1!A4</f>
        <v>生产总值(GDP)(上半年）</v>
      </c>
      <c r="B4" s="21" t="s">
        <v>6</v>
      </c>
      <c r="C4" s="102">
        <v>221.0936</v>
      </c>
      <c r="D4" s="89">
        <v>7.314766433790232</v>
      </c>
      <c r="E4" s="141"/>
    </row>
    <row r="5" spans="1:4" s="41" customFormat="1" ht="23.25" customHeight="1">
      <c r="A5" s="179" t="s">
        <v>7</v>
      </c>
      <c r="B5" s="21" t="s">
        <v>6</v>
      </c>
      <c r="C5" s="102">
        <v>9.0888</v>
      </c>
      <c r="D5" s="89">
        <v>6.5548612185754696</v>
      </c>
    </row>
    <row r="6" spans="1:4" s="41" customFormat="1" ht="23.25" customHeight="1">
      <c r="A6" s="179" t="s">
        <v>8</v>
      </c>
      <c r="B6" s="21" t="s">
        <v>6</v>
      </c>
      <c r="C6" s="102">
        <v>128.4774</v>
      </c>
      <c r="D6" s="89">
        <v>6.551820795459529</v>
      </c>
    </row>
    <row r="7" spans="1:4" s="41" customFormat="1" ht="23.25" customHeight="1">
      <c r="A7" s="179" t="s">
        <v>9</v>
      </c>
      <c r="B7" s="21" t="s">
        <v>6</v>
      </c>
      <c r="C7" s="102">
        <v>125.0678</v>
      </c>
      <c r="D7" s="89">
        <v>6.679590338847132</v>
      </c>
    </row>
    <row r="8" spans="1:4" s="41" customFormat="1" ht="23.25" customHeight="1">
      <c r="A8" s="179" t="s">
        <v>10</v>
      </c>
      <c r="B8" s="21" t="s">
        <v>6</v>
      </c>
      <c r="C8" s="102">
        <v>83.5274</v>
      </c>
      <c r="D8" s="89">
        <v>8.626937327869966</v>
      </c>
    </row>
    <row r="9" spans="1:4" s="39" customFormat="1" ht="23.25" customHeight="1">
      <c r="A9" s="140" t="s">
        <v>11</v>
      </c>
      <c r="B9" s="21" t="s">
        <v>6</v>
      </c>
      <c r="C9" s="102">
        <f>8!C7</f>
        <v>91.58</v>
      </c>
      <c r="D9" s="89">
        <f>8!D7</f>
        <v>7.9</v>
      </c>
    </row>
    <row r="10" spans="1:4" s="151" customFormat="1" ht="23.25" customHeight="1">
      <c r="A10" s="153" t="s">
        <v>33</v>
      </c>
      <c r="B10" s="180" t="s">
        <v>6</v>
      </c>
      <c r="C10" s="102">
        <f>8!C12</f>
        <v>334.65</v>
      </c>
      <c r="D10" s="89">
        <f>8!D12</f>
        <v>7.3</v>
      </c>
    </row>
    <row r="11" spans="1:4" s="39" customFormat="1" ht="23.25" customHeight="1">
      <c r="A11" s="140" t="s">
        <v>34</v>
      </c>
      <c r="B11" s="21" t="s">
        <v>35</v>
      </c>
      <c r="C11" s="181">
        <f>8!C17</f>
        <v>503</v>
      </c>
      <c r="D11" s="89"/>
    </row>
    <row r="12" spans="1:5" s="39" customFormat="1" ht="23.25" customHeight="1">
      <c r="A12" s="153" t="s">
        <v>42</v>
      </c>
      <c r="B12" s="182" t="s">
        <v>13</v>
      </c>
      <c r="C12" s="102">
        <v>21.032</v>
      </c>
      <c r="D12" s="89">
        <v>2.16</v>
      </c>
      <c r="E12" s="40"/>
    </row>
    <row r="13" spans="1:5" s="39" customFormat="1" ht="23.25" customHeight="1">
      <c r="A13" s="153" t="s">
        <v>15</v>
      </c>
      <c r="B13" s="21" t="s">
        <v>6</v>
      </c>
      <c r="C13" s="102">
        <f>9!C7</f>
        <v>82.1223</v>
      </c>
      <c r="D13" s="89">
        <f>9!D7</f>
        <v>12.7</v>
      </c>
      <c r="E13" s="40"/>
    </row>
    <row r="14" spans="1:5" s="39" customFormat="1" ht="23.25" customHeight="1">
      <c r="A14" s="140" t="s">
        <v>16</v>
      </c>
      <c r="B14" s="21" t="s">
        <v>6</v>
      </c>
      <c r="C14" s="102">
        <f>'10'!C7</f>
        <v>101.46</v>
      </c>
      <c r="D14" s="89">
        <f>'10'!D7</f>
        <v>10.4</v>
      </c>
      <c r="E14" s="40"/>
    </row>
    <row r="15" spans="1:5" s="39" customFormat="1" ht="23.25" customHeight="1">
      <c r="A15" s="140" t="s">
        <v>20</v>
      </c>
      <c r="B15" s="21" t="s">
        <v>6</v>
      </c>
      <c r="C15" s="102">
        <f>'12'!C13</f>
        <v>5.949</v>
      </c>
      <c r="D15" s="89">
        <f>'12'!D13</f>
        <v>10.4161253201678</v>
      </c>
      <c r="E15" s="40"/>
    </row>
    <row r="16" spans="1:5" s="39" customFormat="1" ht="23.25" customHeight="1">
      <c r="A16" s="140" t="s">
        <v>21</v>
      </c>
      <c r="B16" s="21" t="s">
        <v>6</v>
      </c>
      <c r="C16" s="102">
        <f>'12'!C19</f>
        <v>23.4572</v>
      </c>
      <c r="D16" s="89">
        <f>'12'!D19</f>
        <v>21.6969042962164</v>
      </c>
      <c r="E16" s="40"/>
    </row>
    <row r="17" spans="1:5" s="39" customFormat="1" ht="23.25" customHeight="1">
      <c r="A17" s="140" t="s">
        <v>22</v>
      </c>
      <c r="B17" s="21" t="s">
        <v>6</v>
      </c>
      <c r="C17" s="102">
        <f>'13'!C8</f>
        <v>7.9502</v>
      </c>
      <c r="D17" s="89">
        <f>'13'!D8</f>
        <v>5.52148867829365</v>
      </c>
      <c r="E17" s="40"/>
    </row>
    <row r="18" spans="1:5" s="39" customFormat="1" ht="23.25" customHeight="1">
      <c r="A18" s="140" t="s">
        <v>23</v>
      </c>
      <c r="B18" s="21" t="s">
        <v>6</v>
      </c>
      <c r="C18" s="102">
        <f>'13'!C14</f>
        <v>5.8044</v>
      </c>
      <c r="D18" s="89">
        <f>'13'!D14</f>
        <v>5.519197207678886</v>
      </c>
      <c r="E18" s="40"/>
    </row>
    <row r="19" spans="1:5" s="39" customFormat="1" ht="23.25" customHeight="1">
      <c r="A19" s="142" t="s">
        <v>24</v>
      </c>
      <c r="B19" s="32" t="s">
        <v>6</v>
      </c>
      <c r="C19" s="103">
        <f>'13'!C20</f>
        <v>3.7801</v>
      </c>
      <c r="D19" s="92">
        <f>'13'!D20</f>
        <v>3.95</v>
      </c>
      <c r="E19" s="40"/>
    </row>
    <row r="20" spans="1:5" s="39" customFormat="1" ht="12.75" customHeight="1">
      <c r="A20" s="183" t="s">
        <v>37</v>
      </c>
      <c r="B20" s="183"/>
      <c r="C20" s="183"/>
      <c r="D20" s="183"/>
      <c r="E20" s="40"/>
    </row>
    <row r="21" spans="1:4" s="152" customFormat="1" ht="16.5" customHeight="1">
      <c r="A21" s="38">
        <v>4</v>
      </c>
      <c r="B21" s="38"/>
      <c r="C21" s="38"/>
      <c r="D21" s="38"/>
    </row>
    <row r="22" spans="1:4" ht="14.25">
      <c r="A22" s="184"/>
      <c r="B22" s="184"/>
      <c r="C22" s="184"/>
      <c r="D22" s="184"/>
    </row>
  </sheetData>
  <sheetProtection/>
  <mergeCells count="7">
    <mergeCell ref="A1:D1"/>
    <mergeCell ref="A20:D20"/>
    <mergeCell ref="A21:D21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zoomScale="150" zoomScaleNormal="150" zoomScaleSheetLayoutView="150" workbookViewId="0" topLeftCell="A13">
      <selection activeCell="D12" sqref="D12"/>
    </sheetView>
  </sheetViews>
  <sheetFormatPr defaultColWidth="9.00390625" defaultRowHeight="14.25"/>
  <cols>
    <col min="1" max="1" width="25.37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5" customHeight="1">
      <c r="A1" s="4" t="s">
        <v>43</v>
      </c>
      <c r="B1" s="4"/>
      <c r="C1" s="4"/>
      <c r="D1" s="4"/>
    </row>
    <row r="2" spans="1:4" s="39" customFormat="1" ht="16.5" customHeight="1">
      <c r="A2" s="87" t="s">
        <v>1</v>
      </c>
      <c r="B2" s="99" t="s">
        <v>2</v>
      </c>
      <c r="C2" s="63" t="str">
        <f>4!C2:C3</f>
        <v>1- 6 月</v>
      </c>
      <c r="D2" s="100" t="s">
        <v>41</v>
      </c>
    </row>
    <row r="3" spans="1:4" s="39" customFormat="1" ht="16.5" customHeight="1">
      <c r="A3" s="53"/>
      <c r="B3" s="98"/>
      <c r="C3" s="32"/>
      <c r="D3" s="114"/>
    </row>
    <row r="4" spans="1:5" s="39" customFormat="1" ht="23.25" customHeight="1">
      <c r="A4" s="138" t="str">
        <f>1!A4</f>
        <v>生产总值(GDP)(上半年）</v>
      </c>
      <c r="B4" s="21" t="s">
        <v>6</v>
      </c>
      <c r="C4" s="102">
        <v>119.5767</v>
      </c>
      <c r="D4" s="89">
        <v>6.578287959441398</v>
      </c>
      <c r="E4" s="141"/>
    </row>
    <row r="5" spans="1:4" s="41" customFormat="1" ht="23.25" customHeight="1">
      <c r="A5" s="179" t="s">
        <v>7</v>
      </c>
      <c r="B5" s="21" t="s">
        <v>6</v>
      </c>
      <c r="C5" s="102">
        <v>21.0461</v>
      </c>
      <c r="D5" s="89">
        <v>6.076431103781821</v>
      </c>
    </row>
    <row r="6" spans="1:4" s="41" customFormat="1" ht="23.25" customHeight="1">
      <c r="A6" s="179" t="s">
        <v>8</v>
      </c>
      <c r="B6" s="21" t="s">
        <v>6</v>
      </c>
      <c r="C6" s="102">
        <v>47.6106</v>
      </c>
      <c r="D6" s="89">
        <v>6.795582882529483</v>
      </c>
    </row>
    <row r="7" spans="1:4" s="41" customFormat="1" ht="23.25" customHeight="1">
      <c r="A7" s="179" t="s">
        <v>9</v>
      </c>
      <c r="B7" s="21" t="s">
        <v>6</v>
      </c>
      <c r="C7" s="102">
        <v>45.8591</v>
      </c>
      <c r="D7" s="89">
        <v>6.850287667115543</v>
      </c>
    </row>
    <row r="8" spans="1:4" s="41" customFormat="1" ht="23.25" customHeight="1">
      <c r="A8" s="179" t="s">
        <v>10</v>
      </c>
      <c r="B8" s="21" t="s">
        <v>6</v>
      </c>
      <c r="C8" s="102">
        <v>50.92</v>
      </c>
      <c r="D8" s="89">
        <v>6.587480546203972</v>
      </c>
    </row>
    <row r="9" spans="1:4" s="39" customFormat="1" ht="23.25" customHeight="1">
      <c r="A9" s="140" t="s">
        <v>11</v>
      </c>
      <c r="B9" s="21" t="s">
        <v>6</v>
      </c>
      <c r="C9" s="102">
        <f>8!C8</f>
        <v>36.13</v>
      </c>
      <c r="D9" s="89">
        <f>8!D8</f>
        <v>7.4</v>
      </c>
    </row>
    <row r="10" spans="1:4" s="151" customFormat="1" ht="23.25" customHeight="1">
      <c r="A10" s="153" t="s">
        <v>33</v>
      </c>
      <c r="B10" s="180" t="s">
        <v>6</v>
      </c>
      <c r="C10" s="102">
        <f>8!C13</f>
        <v>116.91</v>
      </c>
      <c r="D10" s="89">
        <f>8!D13</f>
        <v>7.2</v>
      </c>
    </row>
    <row r="11" spans="1:4" s="39" customFormat="1" ht="23.25" customHeight="1">
      <c r="A11" s="140" t="s">
        <v>34</v>
      </c>
      <c r="B11" s="21" t="s">
        <v>35</v>
      </c>
      <c r="C11" s="181">
        <f>8!C18</f>
        <v>114</v>
      </c>
      <c r="D11" s="89"/>
    </row>
    <row r="12" spans="1:5" s="39" customFormat="1" ht="23.25" customHeight="1">
      <c r="A12" s="153" t="s">
        <v>44</v>
      </c>
      <c r="B12" s="182" t="s">
        <v>13</v>
      </c>
      <c r="C12" s="102">
        <v>5.3979</v>
      </c>
      <c r="D12" s="89">
        <v>4.93</v>
      </c>
      <c r="E12" s="40"/>
    </row>
    <row r="13" spans="1:5" s="39" customFormat="1" ht="23.25" customHeight="1">
      <c r="A13" s="153" t="s">
        <v>15</v>
      </c>
      <c r="B13" s="21" t="s">
        <v>6</v>
      </c>
      <c r="C13" s="102">
        <f>9!C8</f>
        <v>39.1664</v>
      </c>
      <c r="D13" s="89">
        <f>9!D8</f>
        <v>20.8</v>
      </c>
      <c r="E13" s="40"/>
    </row>
    <row r="14" spans="1:5" s="39" customFormat="1" ht="23.25" customHeight="1">
      <c r="A14" s="140" t="s">
        <v>16</v>
      </c>
      <c r="B14" s="21" t="s">
        <v>6</v>
      </c>
      <c r="C14" s="102">
        <f>'10'!C8</f>
        <v>58.86</v>
      </c>
      <c r="D14" s="89">
        <f>'10'!D8</f>
        <v>10.5</v>
      </c>
      <c r="E14" s="40"/>
    </row>
    <row r="15" spans="1:5" s="39" customFormat="1" ht="23.25" customHeight="1">
      <c r="A15" s="140" t="s">
        <v>20</v>
      </c>
      <c r="B15" s="21" t="s">
        <v>6</v>
      </c>
      <c r="C15" s="102">
        <f>'12'!C14</f>
        <v>3.7612</v>
      </c>
      <c r="D15" s="89">
        <f>'12'!D14</f>
        <v>1.70628160406695</v>
      </c>
      <c r="E15" s="40"/>
    </row>
    <row r="16" spans="1:5" s="39" customFormat="1" ht="23.25" customHeight="1">
      <c r="A16" s="140" t="s">
        <v>21</v>
      </c>
      <c r="B16" s="21" t="s">
        <v>6</v>
      </c>
      <c r="C16" s="102">
        <f>'12'!C20</f>
        <v>26.6211</v>
      </c>
      <c r="D16" s="89">
        <f>'12'!D20</f>
        <v>22.4645548307556</v>
      </c>
      <c r="E16" s="40"/>
    </row>
    <row r="17" spans="1:5" s="39" customFormat="1" ht="23.25" customHeight="1">
      <c r="A17" s="140" t="s">
        <v>22</v>
      </c>
      <c r="B17" s="21" t="s">
        <v>6</v>
      </c>
      <c r="C17" s="102">
        <f>'13'!C9</f>
        <v>5.86</v>
      </c>
      <c r="D17" s="89">
        <f>'13'!D9</f>
        <v>0.24633912686465465</v>
      </c>
      <c r="E17" s="40"/>
    </row>
    <row r="18" spans="1:5" s="39" customFormat="1" ht="23.25" customHeight="1">
      <c r="A18" s="140" t="s">
        <v>23</v>
      </c>
      <c r="B18" s="21" t="s">
        <v>6</v>
      </c>
      <c r="C18" s="102">
        <f>'13'!C15</f>
        <v>3.3263</v>
      </c>
      <c r="D18" s="89">
        <f>'13'!D15</f>
        <v>4.2792651576901335</v>
      </c>
      <c r="E18" s="40"/>
    </row>
    <row r="19" spans="1:5" s="39" customFormat="1" ht="23.25" customHeight="1">
      <c r="A19" s="142" t="s">
        <v>24</v>
      </c>
      <c r="B19" s="32" t="s">
        <v>6</v>
      </c>
      <c r="C19" s="103">
        <f>'13'!C21</f>
        <v>1.6944</v>
      </c>
      <c r="D19" s="92">
        <f>'13'!D21</f>
        <v>4.07</v>
      </c>
      <c r="E19" s="40"/>
    </row>
    <row r="20" spans="1:5" s="39" customFormat="1" ht="16.5" customHeight="1">
      <c r="A20" s="183" t="s">
        <v>37</v>
      </c>
      <c r="B20" s="183"/>
      <c r="C20" s="183"/>
      <c r="D20" s="183"/>
      <c r="E20" s="40"/>
    </row>
    <row r="21" spans="1:4" s="152" customFormat="1" ht="16.5" customHeight="1">
      <c r="A21" s="38">
        <v>5</v>
      </c>
      <c r="B21" s="38"/>
      <c r="C21" s="38"/>
      <c r="D21" s="38"/>
    </row>
    <row r="22" spans="1:4" ht="14.25">
      <c r="A22" s="184"/>
      <c r="B22" s="184"/>
      <c r="C22" s="184"/>
      <c r="D22" s="184"/>
    </row>
  </sheetData>
  <sheetProtection/>
  <mergeCells count="7">
    <mergeCell ref="A1:D1"/>
    <mergeCell ref="A20:D20"/>
    <mergeCell ref="A21:D21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8"/>
  <sheetViews>
    <sheetView zoomScale="150" zoomScaleNormal="150" zoomScaleSheetLayoutView="150" workbookViewId="0" topLeftCell="A13">
      <selection activeCell="A29" sqref="A29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9.5" customHeight="1">
      <c r="A1" s="4" t="s">
        <v>45</v>
      </c>
      <c r="B1" s="4"/>
      <c r="C1" s="4"/>
      <c r="D1" s="4"/>
    </row>
    <row r="2" spans="1:4" s="39" customFormat="1" ht="18" customHeight="1">
      <c r="A2" s="87" t="s">
        <v>1</v>
      </c>
      <c r="B2" s="99" t="s">
        <v>2</v>
      </c>
      <c r="C2" s="63" t="s">
        <v>46</v>
      </c>
      <c r="D2" s="100" t="s">
        <v>47</v>
      </c>
    </row>
    <row r="3" spans="1:4" s="39" customFormat="1" ht="13.5" customHeight="1">
      <c r="A3" s="53"/>
      <c r="B3" s="98"/>
      <c r="C3" s="32"/>
      <c r="D3" s="114"/>
    </row>
    <row r="4" spans="1:4" s="39" customFormat="1" ht="16.5" customHeight="1">
      <c r="A4" s="138" t="s">
        <v>48</v>
      </c>
      <c r="B4" s="21" t="s">
        <v>6</v>
      </c>
      <c r="C4" s="102">
        <v>192</v>
      </c>
      <c r="D4" s="89">
        <v>7.2</v>
      </c>
    </row>
    <row r="5" spans="1:4" s="39" customFormat="1" ht="16.5" customHeight="1">
      <c r="A5" s="140" t="s">
        <v>49</v>
      </c>
      <c r="B5" s="21" t="s">
        <v>6</v>
      </c>
      <c r="C5" s="102">
        <v>26.85</v>
      </c>
      <c r="D5" s="89">
        <v>9</v>
      </c>
    </row>
    <row r="6" spans="1:4" s="39" customFormat="1" ht="16.5" customHeight="1">
      <c r="A6" s="140" t="s">
        <v>50</v>
      </c>
      <c r="B6" s="21" t="s">
        <v>6</v>
      </c>
      <c r="C6" s="102">
        <v>140.41</v>
      </c>
      <c r="D6" s="89">
        <v>8.8</v>
      </c>
    </row>
    <row r="7" spans="1:4" s="39" customFormat="1" ht="16.5" customHeight="1">
      <c r="A7" s="140" t="s">
        <v>51</v>
      </c>
      <c r="B7" s="21" t="s">
        <v>6</v>
      </c>
      <c r="C7" s="102">
        <v>38.04</v>
      </c>
      <c r="D7" s="89">
        <v>7</v>
      </c>
    </row>
    <row r="8" spans="1:4" s="39" customFormat="1" ht="16.5" customHeight="1">
      <c r="A8" s="140" t="s">
        <v>52</v>
      </c>
      <c r="B8" s="21" t="s">
        <v>6</v>
      </c>
      <c r="C8" s="102">
        <v>14.16</v>
      </c>
      <c r="D8" s="89">
        <v>13.5</v>
      </c>
    </row>
    <row r="9" spans="1:4" s="39" customFormat="1" ht="16.5" customHeight="1">
      <c r="A9" s="140" t="s">
        <v>53</v>
      </c>
      <c r="B9" s="21" t="s">
        <v>6</v>
      </c>
      <c r="C9" s="102">
        <v>109.88</v>
      </c>
      <c r="D9" s="89">
        <v>5.2</v>
      </c>
    </row>
    <row r="10" spans="1:4" s="39" customFormat="1" ht="16.5" customHeight="1">
      <c r="A10" s="140" t="s">
        <v>54</v>
      </c>
      <c r="B10" s="21" t="s">
        <v>6</v>
      </c>
      <c r="C10" s="102">
        <v>82.12</v>
      </c>
      <c r="D10" s="89">
        <v>10.1</v>
      </c>
    </row>
    <row r="11" spans="1:4" s="39" customFormat="1" ht="16.5" customHeight="1">
      <c r="A11" s="140" t="s">
        <v>55</v>
      </c>
      <c r="B11" s="21" t="s">
        <v>6</v>
      </c>
      <c r="C11" s="102">
        <v>1.86</v>
      </c>
      <c r="D11" s="89">
        <v>37.4</v>
      </c>
    </row>
    <row r="12" spans="1:4" s="39" customFormat="1" ht="16.5" customHeight="1">
      <c r="A12" s="140" t="s">
        <v>56</v>
      </c>
      <c r="B12" s="21" t="s">
        <v>6</v>
      </c>
      <c r="C12" s="102">
        <v>130.44</v>
      </c>
      <c r="D12" s="89">
        <v>9.8</v>
      </c>
    </row>
    <row r="13" spans="1:4" s="39" customFormat="1" ht="16.5" customHeight="1">
      <c r="A13" s="138" t="s">
        <v>57</v>
      </c>
      <c r="B13" s="21" t="s">
        <v>6</v>
      </c>
      <c r="C13" s="102">
        <v>30.39</v>
      </c>
      <c r="D13" s="89">
        <v>-2</v>
      </c>
    </row>
    <row r="14" spans="1:4" s="39" customFormat="1" ht="16.5" customHeight="1">
      <c r="A14" s="140" t="s">
        <v>58</v>
      </c>
      <c r="B14" s="21" t="s">
        <v>6</v>
      </c>
      <c r="C14" s="102">
        <v>59.8</v>
      </c>
      <c r="D14" s="89">
        <v>11</v>
      </c>
    </row>
    <row r="15" spans="1:4" s="39" customFormat="1" ht="16.5" customHeight="1">
      <c r="A15" s="140" t="s">
        <v>59</v>
      </c>
      <c r="B15" s="21" t="s">
        <v>6</v>
      </c>
      <c r="C15" s="102">
        <v>15.71</v>
      </c>
      <c r="D15" s="89">
        <v>7.7</v>
      </c>
    </row>
    <row r="16" spans="1:4" s="39" customFormat="1" ht="16.5" customHeight="1">
      <c r="A16" s="140" t="s">
        <v>60</v>
      </c>
      <c r="B16" s="21" t="s">
        <v>6</v>
      </c>
      <c r="C16" s="102">
        <v>7.39</v>
      </c>
      <c r="D16" s="89">
        <v>-5.4</v>
      </c>
    </row>
    <row r="17" spans="1:4" s="39" customFormat="1" ht="16.5" customHeight="1">
      <c r="A17" s="140" t="s">
        <v>61</v>
      </c>
      <c r="B17" s="21" t="s">
        <v>6</v>
      </c>
      <c r="C17" s="102">
        <v>12.39</v>
      </c>
      <c r="D17" s="89">
        <v>-4.6</v>
      </c>
    </row>
    <row r="18" spans="1:4" s="39" customFormat="1" ht="16.5" customHeight="1">
      <c r="A18" s="178" t="s">
        <v>62</v>
      </c>
      <c r="B18" s="21" t="s">
        <v>6</v>
      </c>
      <c r="C18" s="102">
        <v>9.46</v>
      </c>
      <c r="D18" s="89">
        <v>7.3</v>
      </c>
    </row>
    <row r="19" spans="1:4" s="39" customFormat="1" ht="16.5" customHeight="1">
      <c r="A19" s="140" t="s">
        <v>63</v>
      </c>
      <c r="B19" s="21" t="s">
        <v>6</v>
      </c>
      <c r="C19" s="102">
        <v>12.33</v>
      </c>
      <c r="D19" s="89">
        <v>16.8</v>
      </c>
    </row>
    <row r="20" spans="1:4" s="39" customFormat="1" ht="16.5" customHeight="1">
      <c r="A20" s="140" t="s">
        <v>64</v>
      </c>
      <c r="B20" s="21" t="s">
        <v>6</v>
      </c>
      <c r="C20" s="102">
        <v>13.6</v>
      </c>
      <c r="D20" s="89">
        <v>20.4</v>
      </c>
    </row>
    <row r="21" spans="1:4" s="39" customFormat="1" ht="16.5" customHeight="1">
      <c r="A21" s="140" t="s">
        <v>65</v>
      </c>
      <c r="B21" s="21" t="s">
        <v>6</v>
      </c>
      <c r="C21" s="102">
        <v>2.47</v>
      </c>
      <c r="D21" s="89">
        <v>1.1</v>
      </c>
    </row>
    <row r="22" spans="1:4" s="39" customFormat="1" ht="16.5" customHeight="1">
      <c r="A22" s="140" t="s">
        <v>66</v>
      </c>
      <c r="B22" s="21" t="s">
        <v>6</v>
      </c>
      <c r="C22" s="102">
        <v>9.99</v>
      </c>
      <c r="D22" s="89">
        <v>-7.1</v>
      </c>
    </row>
    <row r="23" spans="1:4" s="39" customFormat="1" ht="16.5" customHeight="1">
      <c r="A23" s="140" t="s">
        <v>67</v>
      </c>
      <c r="B23" s="21" t="s">
        <v>6</v>
      </c>
      <c r="C23" s="102">
        <v>26.2</v>
      </c>
      <c r="D23" s="89">
        <v>9.4</v>
      </c>
    </row>
    <row r="24" spans="1:4" s="39" customFormat="1" ht="16.5" customHeight="1">
      <c r="A24" s="140" t="s">
        <v>68</v>
      </c>
      <c r="B24" s="21" t="s">
        <v>6</v>
      </c>
      <c r="C24" s="102">
        <v>731.01</v>
      </c>
      <c r="D24" s="89">
        <v>11.7</v>
      </c>
    </row>
    <row r="25" spans="1:4" s="39" customFormat="1" ht="16.5" customHeight="1">
      <c r="A25" s="140" t="s">
        <v>69</v>
      </c>
      <c r="B25" s="21" t="s">
        <v>6</v>
      </c>
      <c r="C25" s="102">
        <v>102.99</v>
      </c>
      <c r="D25" s="89">
        <v>-2.3</v>
      </c>
    </row>
    <row r="26" spans="1:4" s="39" customFormat="1" ht="16.5" customHeight="1">
      <c r="A26" s="140" t="s">
        <v>70</v>
      </c>
      <c r="B26" s="21" t="s">
        <v>6</v>
      </c>
      <c r="C26" s="102">
        <v>628.03</v>
      </c>
      <c r="D26" s="89">
        <v>14.4</v>
      </c>
    </row>
    <row r="27" spans="1:4" s="39" customFormat="1" ht="16.5" customHeight="1">
      <c r="A27" s="142" t="s">
        <v>71</v>
      </c>
      <c r="B27" s="32" t="s">
        <v>29</v>
      </c>
      <c r="C27" s="91">
        <v>97.4</v>
      </c>
      <c r="D27" s="92">
        <v>-0.4</v>
      </c>
    </row>
    <row r="28" spans="1:4" ht="18" customHeight="1">
      <c r="A28" s="93">
        <v>6</v>
      </c>
      <c r="B28" s="93"/>
      <c r="C28" s="93"/>
      <c r="D28" s="93"/>
    </row>
  </sheetData>
  <sheetProtection/>
  <mergeCells count="6">
    <mergeCell ref="A1:D1"/>
    <mergeCell ref="A28:D28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6"/>
  <sheetViews>
    <sheetView zoomScale="150" zoomScaleNormal="150" zoomScaleSheetLayoutView="150" workbookViewId="0" topLeftCell="A7">
      <selection activeCell="A16" sqref="A16"/>
    </sheetView>
  </sheetViews>
  <sheetFormatPr defaultColWidth="9.00390625" defaultRowHeight="14.25"/>
  <cols>
    <col min="1" max="1" width="23.125" style="177" customWidth="1"/>
    <col min="2" max="2" width="7.625" style="177" customWidth="1"/>
    <col min="3" max="3" width="9.125" style="177" customWidth="1"/>
    <col min="4" max="4" width="7.125" style="177" customWidth="1"/>
    <col min="5" max="16384" width="9.00390625" style="177" customWidth="1"/>
  </cols>
  <sheetData>
    <row r="1" spans="1:4" ht="54" customHeight="1">
      <c r="A1" s="4" t="s">
        <v>72</v>
      </c>
      <c r="B1" s="4"/>
      <c r="C1" s="4"/>
      <c r="D1" s="4"/>
    </row>
    <row r="2" spans="1:4" s="40" customFormat="1" ht="16.5" customHeight="1">
      <c r="A2" s="87" t="s">
        <v>1</v>
      </c>
      <c r="B2" s="99" t="s">
        <v>2</v>
      </c>
      <c r="C2" s="63" t="s">
        <v>73</v>
      </c>
      <c r="D2" s="100" t="s">
        <v>47</v>
      </c>
    </row>
    <row r="3" spans="1:4" s="40" customFormat="1" ht="16.5" customHeight="1">
      <c r="A3" s="53"/>
      <c r="B3" s="98"/>
      <c r="C3" s="32"/>
      <c r="D3" s="114"/>
    </row>
    <row r="4" spans="1:4" s="40" customFormat="1" ht="32.25" customHeight="1">
      <c r="A4" s="140" t="s">
        <v>74</v>
      </c>
      <c r="B4" s="21" t="s">
        <v>35</v>
      </c>
      <c r="C4" s="22">
        <v>886</v>
      </c>
      <c r="D4" s="89"/>
    </row>
    <row r="5" spans="1:4" s="40" customFormat="1" ht="32.25" customHeight="1">
      <c r="A5" s="140" t="s">
        <v>75</v>
      </c>
      <c r="B5" s="21" t="s">
        <v>6</v>
      </c>
      <c r="C5" s="102">
        <v>711.39</v>
      </c>
      <c r="D5" s="89">
        <v>9.96</v>
      </c>
    </row>
    <row r="6" spans="1:4" s="40" customFormat="1" ht="32.25" customHeight="1">
      <c r="A6" s="140" t="s">
        <v>76</v>
      </c>
      <c r="B6" s="21" t="s">
        <v>6</v>
      </c>
      <c r="C6" s="102">
        <v>221.67</v>
      </c>
      <c r="D6" s="89">
        <v>-7.18</v>
      </c>
    </row>
    <row r="7" spans="1:4" s="40" customFormat="1" ht="32.25" customHeight="1">
      <c r="A7" s="140" t="s">
        <v>77</v>
      </c>
      <c r="B7" s="21" t="s">
        <v>6</v>
      </c>
      <c r="C7" s="102">
        <v>548.14</v>
      </c>
      <c r="D7" s="89">
        <v>12.26</v>
      </c>
    </row>
    <row r="8" spans="1:4" s="40" customFormat="1" ht="32.25" customHeight="1">
      <c r="A8" s="140" t="s">
        <v>78</v>
      </c>
      <c r="B8" s="21" t="s">
        <v>6</v>
      </c>
      <c r="C8" s="102">
        <v>469.13</v>
      </c>
      <c r="D8" s="89">
        <v>13.31</v>
      </c>
    </row>
    <row r="9" spans="1:4" s="40" customFormat="1" ht="32.25" customHeight="1">
      <c r="A9" s="140" t="s">
        <v>79</v>
      </c>
      <c r="B9" s="21" t="s">
        <v>6</v>
      </c>
      <c r="C9" s="102">
        <v>11.6</v>
      </c>
      <c r="D9" s="89">
        <v>16.93</v>
      </c>
    </row>
    <row r="10" spans="1:4" s="40" customFormat="1" ht="32.25" customHeight="1">
      <c r="A10" s="140" t="s">
        <v>80</v>
      </c>
      <c r="B10" s="21" t="s">
        <v>6</v>
      </c>
      <c r="C10" s="102">
        <v>18.72</v>
      </c>
      <c r="D10" s="89">
        <v>12.76</v>
      </c>
    </row>
    <row r="11" spans="1:4" s="40" customFormat="1" ht="32.25" customHeight="1">
      <c r="A11" s="140" t="s">
        <v>81</v>
      </c>
      <c r="B11" s="21" t="s">
        <v>6</v>
      </c>
      <c r="C11" s="102">
        <v>3.83</v>
      </c>
      <c r="D11" s="89">
        <v>3.22</v>
      </c>
    </row>
    <row r="12" spans="1:4" s="40" customFormat="1" ht="32.25" customHeight="1">
      <c r="A12" s="140" t="s">
        <v>82</v>
      </c>
      <c r="B12" s="21" t="s">
        <v>6</v>
      </c>
      <c r="C12" s="102">
        <v>42.95</v>
      </c>
      <c r="D12" s="89">
        <v>1.32</v>
      </c>
    </row>
    <row r="13" spans="1:4" s="40" customFormat="1" ht="32.25" customHeight="1">
      <c r="A13" s="140" t="s">
        <v>83</v>
      </c>
      <c r="B13" s="21" t="s">
        <v>6</v>
      </c>
      <c r="C13" s="102">
        <v>19.27</v>
      </c>
      <c r="D13" s="89">
        <v>7</v>
      </c>
    </row>
    <row r="14" spans="1:4" s="40" customFormat="1" ht="32.25" customHeight="1">
      <c r="A14" s="142" t="s">
        <v>84</v>
      </c>
      <c r="B14" s="32" t="s">
        <v>6</v>
      </c>
      <c r="C14" s="103">
        <v>99.02</v>
      </c>
      <c r="D14" s="92">
        <v>1.84</v>
      </c>
    </row>
    <row r="15" spans="1:4" s="176" customFormat="1" ht="16.5" customHeight="1">
      <c r="A15" s="57">
        <v>7</v>
      </c>
      <c r="B15" s="57"/>
      <c r="C15" s="145"/>
      <c r="D15" s="145"/>
    </row>
    <row r="16" spans="1:4" s="176" customFormat="1" ht="14.25">
      <c r="A16" s="146"/>
      <c r="B16" s="146"/>
      <c r="C16" s="146"/>
      <c r="D16" s="146"/>
    </row>
  </sheetData>
  <sheetProtection/>
  <mergeCells count="6">
    <mergeCell ref="A1:D1"/>
    <mergeCell ref="A15:D15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zoomScale="150" zoomScaleNormal="150" workbookViewId="0" topLeftCell="A7">
      <selection activeCell="A20" sqref="A20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54" customHeight="1">
      <c r="A1" s="4" t="s">
        <v>85</v>
      </c>
      <c r="B1" s="4"/>
      <c r="C1" s="4"/>
      <c r="D1" s="4"/>
    </row>
    <row r="2" spans="1:4" s="39" customFormat="1" ht="21" customHeight="1">
      <c r="A2" s="87" t="s">
        <v>1</v>
      </c>
      <c r="B2" s="99" t="s">
        <v>2</v>
      </c>
      <c r="C2" s="63" t="s">
        <v>46</v>
      </c>
      <c r="D2" s="100" t="s">
        <v>32</v>
      </c>
    </row>
    <row r="3" spans="1:4" s="39" customFormat="1" ht="21" customHeight="1">
      <c r="A3" s="53"/>
      <c r="B3" s="98"/>
      <c r="C3" s="32"/>
      <c r="D3" s="114"/>
    </row>
    <row r="4" spans="1:4" s="39" customFormat="1" ht="22.5" customHeight="1">
      <c r="A4" s="138" t="s">
        <v>11</v>
      </c>
      <c r="B4" s="139" t="s">
        <v>6</v>
      </c>
      <c r="C4" s="102">
        <v>192</v>
      </c>
      <c r="D4" s="89">
        <v>7.2</v>
      </c>
    </row>
    <row r="5" spans="1:4" s="39" customFormat="1" ht="22.5" customHeight="1">
      <c r="A5" s="140" t="s">
        <v>86</v>
      </c>
      <c r="B5" s="139" t="s">
        <v>6</v>
      </c>
      <c r="C5" s="102">
        <v>32.7</v>
      </c>
      <c r="D5" s="89">
        <v>6.1</v>
      </c>
    </row>
    <row r="6" spans="1:4" s="39" customFormat="1" ht="22.5" customHeight="1">
      <c r="A6" s="140" t="s">
        <v>87</v>
      </c>
      <c r="B6" s="139" t="s">
        <v>6</v>
      </c>
      <c r="C6" s="102">
        <v>30.75</v>
      </c>
      <c r="D6" s="89">
        <v>9.2</v>
      </c>
    </row>
    <row r="7" spans="1:4" s="39" customFormat="1" ht="22.5" customHeight="1">
      <c r="A7" s="140" t="s">
        <v>88</v>
      </c>
      <c r="B7" s="139" t="s">
        <v>6</v>
      </c>
      <c r="C7" s="102">
        <v>91.58</v>
      </c>
      <c r="D7" s="89">
        <v>7.9</v>
      </c>
    </row>
    <row r="8" spans="1:4" s="39" customFormat="1" ht="22.5" customHeight="1">
      <c r="A8" s="140" t="s">
        <v>89</v>
      </c>
      <c r="B8" s="139" t="s">
        <v>6</v>
      </c>
      <c r="C8" s="102">
        <v>36.13</v>
      </c>
      <c r="D8" s="89">
        <v>7.4</v>
      </c>
    </row>
    <row r="9" spans="1:4" s="39" customFormat="1" ht="22.5" customHeight="1">
      <c r="A9" s="138" t="s">
        <v>90</v>
      </c>
      <c r="B9" s="139" t="s">
        <v>6</v>
      </c>
      <c r="C9" s="102">
        <v>731.01</v>
      </c>
      <c r="D9" s="89">
        <v>11.7</v>
      </c>
    </row>
    <row r="10" spans="1:4" s="39" customFormat="1" ht="22.5" customHeight="1">
      <c r="A10" s="140" t="s">
        <v>86</v>
      </c>
      <c r="B10" s="139" t="s">
        <v>6</v>
      </c>
      <c r="C10" s="102">
        <v>164.93</v>
      </c>
      <c r="D10" s="89">
        <v>30.4</v>
      </c>
    </row>
    <row r="11" spans="1:4" s="39" customFormat="1" ht="22.5" customHeight="1">
      <c r="A11" s="140" t="s">
        <v>87</v>
      </c>
      <c r="B11" s="139" t="s">
        <v>6</v>
      </c>
      <c r="C11" s="102">
        <v>108.32</v>
      </c>
      <c r="D11" s="89">
        <v>7.8</v>
      </c>
    </row>
    <row r="12" spans="1:4" s="39" customFormat="1" ht="22.5" customHeight="1">
      <c r="A12" s="140" t="s">
        <v>88</v>
      </c>
      <c r="B12" s="139" t="s">
        <v>6</v>
      </c>
      <c r="C12" s="102">
        <v>334.65</v>
      </c>
      <c r="D12" s="89">
        <v>7.3</v>
      </c>
    </row>
    <row r="13" spans="1:4" s="39" customFormat="1" ht="22.5" customHeight="1">
      <c r="A13" s="140" t="s">
        <v>89</v>
      </c>
      <c r="B13" s="139" t="s">
        <v>6</v>
      </c>
      <c r="C13" s="102">
        <v>116.91</v>
      </c>
      <c r="D13" s="89">
        <v>7.2</v>
      </c>
    </row>
    <row r="14" spans="1:4" s="39" customFormat="1" ht="22.5" customHeight="1">
      <c r="A14" s="172" t="s">
        <v>34</v>
      </c>
      <c r="B14" s="174" t="s">
        <v>35</v>
      </c>
      <c r="C14" s="22">
        <v>886</v>
      </c>
      <c r="D14" s="89"/>
    </row>
    <row r="15" spans="1:4" s="39" customFormat="1" ht="22.5" customHeight="1">
      <c r="A15" s="140" t="s">
        <v>86</v>
      </c>
      <c r="B15" s="174" t="s">
        <v>35</v>
      </c>
      <c r="C15" s="22">
        <v>122</v>
      </c>
      <c r="D15" s="89"/>
    </row>
    <row r="16" spans="1:4" s="39" customFormat="1" ht="22.5" customHeight="1">
      <c r="A16" s="140" t="s">
        <v>87</v>
      </c>
      <c r="B16" s="174" t="s">
        <v>35</v>
      </c>
      <c r="C16" s="22">
        <v>136</v>
      </c>
      <c r="D16" s="89"/>
    </row>
    <row r="17" spans="1:4" s="39" customFormat="1" ht="22.5" customHeight="1">
      <c r="A17" s="140" t="s">
        <v>88</v>
      </c>
      <c r="B17" s="174" t="s">
        <v>35</v>
      </c>
      <c r="C17" s="22">
        <v>503</v>
      </c>
      <c r="D17" s="89"/>
    </row>
    <row r="18" spans="1:4" s="39" customFormat="1" ht="22.5" customHeight="1">
      <c r="A18" s="140" t="s">
        <v>89</v>
      </c>
      <c r="B18" s="174" t="s">
        <v>35</v>
      </c>
      <c r="C18" s="22">
        <v>114</v>
      </c>
      <c r="D18" s="89"/>
    </row>
    <row r="19" spans="1:4" s="39" customFormat="1" ht="16.5" customHeight="1">
      <c r="A19" s="73">
        <v>8</v>
      </c>
      <c r="B19" s="73"/>
      <c r="C19" s="175"/>
      <c r="D19" s="175"/>
    </row>
    <row r="20" spans="1:4" s="39" customFormat="1" ht="16.5" customHeight="1">
      <c r="A20" s="146"/>
      <c r="B20" s="146"/>
      <c r="C20" s="146"/>
      <c r="D20" s="146"/>
    </row>
    <row r="21" spans="1:4" s="39" customFormat="1" ht="16.5" customHeight="1">
      <c r="A21"/>
      <c r="B21"/>
      <c r="C21"/>
      <c r="D21"/>
    </row>
    <row r="22" spans="1:4" s="39" customFormat="1" ht="16.5" customHeight="1">
      <c r="A22"/>
      <c r="B22"/>
      <c r="C22"/>
      <c r="D22"/>
    </row>
    <row r="23" spans="1:4" s="39" customFormat="1" ht="16.5" customHeight="1">
      <c r="A23"/>
      <c r="B23"/>
      <c r="C23"/>
      <c r="D23"/>
    </row>
    <row r="24" spans="1:4" s="39" customFormat="1" ht="16.5" customHeight="1">
      <c r="A24"/>
      <c r="B24"/>
      <c r="C24"/>
      <c r="D24"/>
    </row>
    <row r="25" spans="1:4" s="152" customFormat="1" ht="16.5" customHeight="1">
      <c r="A25"/>
      <c r="B25"/>
      <c r="C25"/>
      <c r="D25"/>
    </row>
    <row r="26" spans="1:4" s="152" customFormat="1" ht="14.25">
      <c r="A26"/>
      <c r="B26"/>
      <c r="C26"/>
      <c r="D26"/>
    </row>
  </sheetData>
  <sheetProtection/>
  <mergeCells count="6">
    <mergeCell ref="A1:D1"/>
    <mergeCell ref="A19:D19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丰</dc:creator>
  <cp:keywords/>
  <dc:description/>
  <cp:lastModifiedBy>Administrator</cp:lastModifiedBy>
  <cp:lastPrinted>2017-07-21T01:53:41Z</cp:lastPrinted>
  <dcterms:created xsi:type="dcterms:W3CDTF">2004-05-03T09:07:44Z</dcterms:created>
  <dcterms:modified xsi:type="dcterms:W3CDTF">2017-08-03T02:17:09Z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