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35" windowHeight="8655" tabRatio="811" firstSheet="1" activeTab="1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externalReferences>
    <externalReference r:id="rId30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'1'!$A$1:$D$27</definedName>
    <definedName name="_xlnm.Print_Area" localSheetId="2">'2'!$A$1:$D$21</definedName>
    <definedName name="_xlnm.Print_Area" localSheetId="3">'3'!$A$1:$D$21</definedName>
    <definedName name="_xlnm.Print_Area" localSheetId="4">'4'!$A$1:$D$21</definedName>
    <definedName name="_xlnm.Print_Area" localSheetId="5">'5'!$A$1:$D$21</definedName>
    <definedName name="_xlnm.Print_Area" localSheetId="7">'7'!$A$1:$D$15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<sst xmlns="http://schemas.openxmlformats.org/spreadsheetml/2006/main" count="968" uniqueCount="370">
  <si>
    <t>亿元</t>
  </si>
  <si>
    <t>规模以上工业增加值</t>
  </si>
  <si>
    <t>%</t>
  </si>
  <si>
    <t>社会消费品零售总额</t>
  </si>
  <si>
    <t>居民消费价格总指数</t>
  </si>
  <si>
    <t>元</t>
  </si>
  <si>
    <t>指  标  名  称</t>
  </si>
  <si>
    <t>规模以上工业企业数</t>
  </si>
  <si>
    <t>贸易住餐业</t>
  </si>
  <si>
    <t>计算        单位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</si>
  <si>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</si>
  <si>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</si>
  <si>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</si>
  <si>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</si>
  <si>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 xml:space="preserve">   水产品     </t>
  </si>
  <si>
    <t xml:space="preserve">   鲜  菜</t>
  </si>
  <si>
    <t xml:space="preserve">   鲜瓜果</t>
  </si>
  <si>
    <t>商品零售价格总指数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</si>
  <si>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</si>
  <si>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</si>
  <si>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枫溪区</t>
  </si>
  <si>
    <t xml:space="preserve">     饶平县</t>
  </si>
  <si>
    <t>私营、个体经济</t>
  </si>
  <si>
    <t xml:space="preserve">   # 市  直</t>
  </si>
  <si>
    <t xml:space="preserve">     湘桥区</t>
  </si>
  <si>
    <t>户</t>
  </si>
  <si>
    <t xml:space="preserve">   # 本期开业户数</t>
  </si>
  <si>
    <t>工商登记个体户期末数</t>
  </si>
  <si>
    <t>全市本期开业私营个体户</t>
  </si>
  <si>
    <t>万人</t>
  </si>
  <si>
    <t>指标名称</t>
  </si>
  <si>
    <t>计量    单位</t>
  </si>
  <si>
    <t>年末户籍人口</t>
  </si>
  <si>
    <t>年末常住人口</t>
  </si>
  <si>
    <t>生产总值（GDP）</t>
  </si>
  <si>
    <t xml:space="preserve">人均GDP </t>
  </si>
  <si>
    <t>社会消费品零售总额</t>
  </si>
  <si>
    <t>地级市</t>
  </si>
  <si>
    <t>生产总值</t>
  </si>
  <si>
    <t>(亿元)</t>
  </si>
  <si>
    <t>指  标  名  称</t>
  </si>
  <si>
    <t>亿元</t>
  </si>
  <si>
    <t>%</t>
  </si>
  <si>
    <t xml:space="preserve">  #湘桥区</t>
  </si>
  <si>
    <t xml:space="preserve">   枫溪区</t>
  </si>
  <si>
    <t xml:space="preserve">   饶平县</t>
  </si>
  <si>
    <t>个</t>
  </si>
  <si>
    <t>固定资产投资总额</t>
  </si>
  <si>
    <t xml:space="preserve">  # 湘桥区</t>
  </si>
  <si>
    <t xml:space="preserve">    枫溪区</t>
  </si>
  <si>
    <t xml:space="preserve">    开发区</t>
  </si>
  <si>
    <t xml:space="preserve">    饶平县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</si>
  <si>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</si>
  <si>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</si>
  <si>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</si>
  <si>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</si>
  <si>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>万平方米</t>
  </si>
  <si>
    <t>商品房竣工面积</t>
  </si>
  <si>
    <t>商品房销售面积</t>
  </si>
  <si>
    <t>个</t>
  </si>
  <si>
    <t xml:space="preserve">    湘桥区</t>
  </si>
  <si>
    <t>国税国内税收收入</t>
  </si>
  <si>
    <t xml:space="preserve">     市  直</t>
  </si>
  <si>
    <t xml:space="preserve">     枫溪区</t>
  </si>
  <si>
    <t xml:space="preserve">     饶平县</t>
  </si>
  <si>
    <t>全市各项税收总收入</t>
  </si>
  <si>
    <t xml:space="preserve">  #私营企业国税收入</t>
  </si>
  <si>
    <t xml:space="preserve">   私营企业地税收入</t>
  </si>
  <si>
    <t xml:space="preserve">   个体户国税税收</t>
  </si>
  <si>
    <t xml:space="preserve">   个体户地税税收</t>
  </si>
  <si>
    <t>全市私营个体税收收入</t>
  </si>
  <si>
    <t xml:space="preserve">   # 市  直</t>
  </si>
  <si>
    <t xml:space="preserve">     湘桥区</t>
  </si>
  <si>
    <t>广东省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</si>
  <si>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</si>
  <si>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</si>
  <si>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</si>
  <si>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</si>
  <si>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</si>
  <si>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</si>
  <si>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</si>
  <si>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</si>
  <si>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</si>
  <si>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</si>
  <si>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</si>
  <si>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</si>
  <si>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</si>
  <si>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</si>
  <si>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</si>
  <si>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</si>
  <si>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</si>
  <si>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</si>
  <si>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</si>
  <si>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</si>
  <si>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</si>
  <si>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价格指数</t>
  </si>
  <si>
    <t>金融机构本外币存款余额</t>
  </si>
  <si>
    <t>金融机构本外币贷款余额</t>
  </si>
  <si>
    <t>固定资产投资总额</t>
  </si>
  <si>
    <t>万人次</t>
  </si>
  <si>
    <t>国税国内税收收入</t>
  </si>
  <si>
    <t>接待海内外游客人数</t>
  </si>
  <si>
    <t>旅游收入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</si>
  <si>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</si>
  <si>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</si>
  <si>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</si>
  <si>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</si>
  <si>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</si>
  <si>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</si>
  <si>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客房出租率</t>
  </si>
  <si>
    <t>地级市</t>
  </si>
  <si>
    <t>（亿元）</t>
  </si>
  <si>
    <t>企业单位数</t>
  </si>
  <si>
    <t>主营业务收入</t>
  </si>
  <si>
    <t>管理费用</t>
  </si>
  <si>
    <t>财务费用</t>
  </si>
  <si>
    <t>利润总额</t>
  </si>
  <si>
    <t>产成品存货</t>
  </si>
  <si>
    <t xml:space="preserve">    湘桥区</t>
  </si>
  <si>
    <t xml:space="preserve">    枫溪区</t>
  </si>
  <si>
    <t xml:space="preserve">    饶平县</t>
  </si>
  <si>
    <t>计算
单位</t>
  </si>
  <si>
    <t>市区用电量</t>
  </si>
  <si>
    <t>亿千瓦时</t>
  </si>
  <si>
    <t>潮安用电量</t>
  </si>
  <si>
    <t>饶平用电量</t>
  </si>
  <si>
    <t>规模上工业销售产值</t>
  </si>
  <si>
    <t>地税税收总收入</t>
  </si>
  <si>
    <t>枫溪用电量</t>
  </si>
  <si>
    <t>一、工业增加值</t>
  </si>
  <si>
    <t xml:space="preserve">          食品工业</t>
  </si>
  <si>
    <t xml:space="preserve">          服装工业</t>
  </si>
  <si>
    <t xml:space="preserve">          塑料工业</t>
  </si>
  <si>
    <t xml:space="preserve">          不锈钢制品业</t>
  </si>
  <si>
    <t xml:space="preserve">          水族机电业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</si>
  <si>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</si>
  <si>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</si>
  <si>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</si>
  <si>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</si>
  <si>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应收帐款</t>
  </si>
  <si>
    <t xml:space="preserve">  #工业增值税</t>
  </si>
  <si>
    <t xml:space="preserve">    增值税25%部分</t>
  </si>
  <si>
    <t xml:space="preserve">    企业所得税</t>
  </si>
  <si>
    <t>预算收入中:市  直</t>
  </si>
  <si>
    <t xml:space="preserve">           湘桥区</t>
  </si>
  <si>
    <t xml:space="preserve">           枫溪区</t>
  </si>
  <si>
    <t xml:space="preserve">           饶平县</t>
  </si>
  <si>
    <t>预算支出中:市  直</t>
  </si>
  <si>
    <t>其中： 湘桥区</t>
  </si>
  <si>
    <t xml:space="preserve">       枫溪区</t>
  </si>
  <si>
    <t xml:space="preserve">       饶平县</t>
  </si>
  <si>
    <t>2012年</t>
  </si>
  <si>
    <t>2、衣着</t>
  </si>
  <si>
    <t>3、居住</t>
  </si>
  <si>
    <t>4、生活用品及服务</t>
  </si>
  <si>
    <t>7、医疗保健</t>
  </si>
  <si>
    <t>8、其他用品和服务</t>
  </si>
  <si>
    <t xml:space="preserve">    个人所得税</t>
  </si>
  <si>
    <t xml:space="preserve">    潮安区</t>
  </si>
  <si>
    <t>城镇居民人均可支配收入</t>
  </si>
  <si>
    <t>工业生产者出厂价格指数</t>
  </si>
  <si>
    <t xml:space="preserve">   潮安区</t>
  </si>
  <si>
    <t xml:space="preserve">       潮安区</t>
  </si>
  <si>
    <t xml:space="preserve">           潮安区</t>
  </si>
  <si>
    <t xml:space="preserve">     潮安区</t>
  </si>
  <si>
    <t>地税税收收入</t>
  </si>
  <si>
    <t xml:space="preserve">     #房地产开发投资</t>
  </si>
  <si>
    <t>2014年</t>
  </si>
  <si>
    <t>2013年</t>
  </si>
  <si>
    <t>计算        单位</t>
  </si>
  <si>
    <t>城乡居民人均可支配收入</t>
  </si>
  <si>
    <t>农村居民人均可支配收入</t>
  </si>
  <si>
    <t>注：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</t>
  </si>
  <si>
    <t>重点项目投资额</t>
  </si>
  <si>
    <t>重点项目投资额占年度计划</t>
  </si>
  <si>
    <t>固定资产投资</t>
  </si>
  <si>
    <t xml:space="preserve">           印刷和记录媒介复制业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</si>
  <si>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</si>
  <si>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</si>
  <si>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</si>
  <si>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</si>
  <si>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出口总额</t>
  </si>
  <si>
    <t>1、食品烟酒</t>
  </si>
  <si>
    <t xml:space="preserve">  #食品</t>
  </si>
  <si>
    <t xml:space="preserve">   粮  食</t>
  </si>
  <si>
    <t xml:space="preserve">   畜肉类</t>
  </si>
  <si>
    <t xml:space="preserve">  #烟酒</t>
  </si>
  <si>
    <t xml:space="preserve">  #水电燃料</t>
  </si>
  <si>
    <t>5、交通和通信</t>
  </si>
  <si>
    <t>6、教育文化和娱乐</t>
  </si>
  <si>
    <t>一般公共预算收入</t>
  </si>
  <si>
    <t>一般公共预算支出</t>
  </si>
  <si>
    <t>2015年</t>
  </si>
  <si>
    <t>-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</si>
  <si>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</si>
  <si>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</si>
  <si>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</si>
  <si>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</si>
  <si>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全社会用电量</t>
  </si>
  <si>
    <t>亿千瓦时</t>
  </si>
  <si>
    <t>一般公共预算收入</t>
  </si>
  <si>
    <t>一般公共预算支出</t>
  </si>
  <si>
    <t xml:space="preserve">  #工业增值税</t>
  </si>
  <si>
    <t>地税税收收入</t>
  </si>
  <si>
    <t xml:space="preserve">  #住户存款余额</t>
  </si>
  <si>
    <t>计算        单位</t>
  </si>
  <si>
    <t>主要行业： 陶瓷工业</t>
  </si>
  <si>
    <t xml:space="preserve">          电子工业</t>
  </si>
  <si>
    <t xml:space="preserve">          燃气生产和供应业</t>
  </si>
  <si>
    <t xml:space="preserve">          电力生产和供应业</t>
  </si>
  <si>
    <t xml:space="preserve"> ＃批发零售业</t>
  </si>
  <si>
    <t xml:space="preserve">  ＃ 城镇</t>
  </si>
  <si>
    <t xml:space="preserve">   住宿餐饮业</t>
  </si>
  <si>
    <t xml:space="preserve">     ＃限额以上</t>
  </si>
  <si>
    <t xml:space="preserve">     其中：城区</t>
  </si>
  <si>
    <t xml:space="preserve"> 1、税收收入</t>
  </si>
  <si>
    <t xml:space="preserve"> 2、非税收入</t>
  </si>
  <si>
    <t>计算       单位</t>
  </si>
  <si>
    <t>广东省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</si>
  <si>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</si>
  <si>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</si>
  <si>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</si>
  <si>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</si>
  <si>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</si>
  <si>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</si>
  <si>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</si>
  <si>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</si>
  <si>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</si>
  <si>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</si>
  <si>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</si>
  <si>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</si>
  <si>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</si>
  <si>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</si>
  <si>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</si>
  <si>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</si>
  <si>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</si>
  <si>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</si>
  <si>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</si>
  <si>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</si>
  <si>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</si>
  <si>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 xml:space="preserve">    增 长</t>
  </si>
  <si>
    <t xml:space="preserve">     湘桥区</t>
  </si>
  <si>
    <t xml:space="preserve">     湘桥区</t>
  </si>
  <si>
    <t xml:space="preserve"> 工业增值税</t>
  </si>
  <si>
    <t xml:space="preserve">  #海外游客</t>
  </si>
  <si>
    <t xml:space="preserve">     乡村</t>
  </si>
  <si>
    <t>进出口总额</t>
  </si>
  <si>
    <t>进出口总额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</si>
  <si>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</si>
  <si>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</si>
  <si>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</si>
  <si>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</si>
  <si>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</si>
  <si>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</si>
  <si>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</si>
  <si>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</si>
  <si>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资产总计</t>
  </si>
  <si>
    <t>亿元</t>
  </si>
  <si>
    <t>负债总计</t>
  </si>
  <si>
    <t>销售费用</t>
  </si>
  <si>
    <t>规模以上工业销售产值</t>
  </si>
  <si>
    <t>潮州市主要经济指标</t>
  </si>
  <si>
    <t>湘桥区主要经济指标</t>
  </si>
  <si>
    <t>枫溪区主要经济指标</t>
  </si>
  <si>
    <t>潮安区主要经济指标</t>
  </si>
  <si>
    <t>饶平县主要经济指标</t>
  </si>
  <si>
    <t>规模以上工业主要经济指标</t>
  </si>
  <si>
    <t>规模以上工业主要生产指标</t>
  </si>
  <si>
    <t>分县（区）规模以上工业主要生产指标</t>
  </si>
  <si>
    <t xml:space="preserve">  # 民间投资</t>
  </si>
  <si>
    <t xml:space="preserve">    基础设施</t>
  </si>
  <si>
    <t xml:space="preserve">   # 本期开业户数</t>
  </si>
  <si>
    <t>元</t>
  </si>
  <si>
    <t xml:space="preserve">  #城镇居民人均可支配收入</t>
  </si>
  <si>
    <t xml:space="preserve">   农村居民人均可支配收入</t>
  </si>
  <si>
    <t>旅游、城乡居民生活</t>
  </si>
  <si>
    <t>全省各市主要经济指标</t>
  </si>
  <si>
    <t>规模以上工业增加值</t>
  </si>
  <si>
    <t>一般公共预算收入</t>
  </si>
  <si>
    <t>居民消费价格指数</t>
  </si>
  <si>
    <t>（上年同期=100）</t>
  </si>
  <si>
    <t>增减百分点</t>
  </si>
  <si>
    <t>2016年</t>
  </si>
  <si>
    <t>潮州市近五年主要经济指标</t>
  </si>
  <si>
    <t xml:space="preserve">    增长</t>
  </si>
  <si>
    <t>%</t>
  </si>
  <si>
    <t xml:space="preserve">    增长</t>
  </si>
  <si>
    <t>时间</t>
  </si>
  <si>
    <t>2015年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</si>
  <si>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</si>
  <si>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</si>
  <si>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</si>
  <si>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</si>
  <si>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</si>
  <si>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</si>
  <si>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</si>
  <si>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</si>
  <si>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</si>
  <si>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</si>
  <si>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</si>
  <si>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2016年</t>
  </si>
  <si>
    <t>2017年</t>
  </si>
  <si>
    <t>近2年主要经济指标（各月）</t>
  </si>
  <si>
    <t xml:space="preserve">  #进口总额</t>
  </si>
  <si>
    <t xml:space="preserve">   出口总额</t>
  </si>
  <si>
    <t>近2年主要经济指标（各月）</t>
  </si>
  <si>
    <t>时间</t>
  </si>
  <si>
    <t>累计总量（亿元）</t>
  </si>
  <si>
    <t>2015年</t>
  </si>
  <si>
    <t>2月</t>
  </si>
  <si>
    <t>2016年</t>
  </si>
  <si>
    <t>2017年</t>
  </si>
  <si>
    <t>全社会用电量</t>
  </si>
  <si>
    <t>累计总量
（亿千瓦时）</t>
  </si>
  <si>
    <t>规模以上工业增加值</t>
  </si>
  <si>
    <t>固定资产投资总额</t>
  </si>
  <si>
    <t>累计总量（亿元）</t>
  </si>
  <si>
    <t>时间</t>
  </si>
  <si>
    <t>累计总量（亿元）</t>
  </si>
  <si>
    <t>2月</t>
  </si>
  <si>
    <t>2017年</t>
  </si>
  <si>
    <t>一般公共预算支出</t>
  </si>
  <si>
    <t>累计总量
（亿元）</t>
  </si>
  <si>
    <t>工业增值税</t>
  </si>
  <si>
    <t>居民消费价格指数</t>
  </si>
  <si>
    <t>累计总量</t>
  </si>
  <si>
    <t>（%）</t>
  </si>
  <si>
    <t>累计指数</t>
  </si>
  <si>
    <t>增减百分点</t>
  </si>
  <si>
    <t>（上年同期=100）</t>
  </si>
  <si>
    <t>近2年主要经济指标（各月）</t>
  </si>
  <si>
    <t>时间</t>
  </si>
  <si>
    <t>2015年</t>
  </si>
  <si>
    <t>2月</t>
  </si>
  <si>
    <t>2016年</t>
  </si>
  <si>
    <t>2017年</t>
  </si>
  <si>
    <t>金融机构本外币存款余额</t>
  </si>
  <si>
    <t>金融机构本外币贷款余额</t>
  </si>
  <si>
    <t>总量
（亿元）</t>
  </si>
  <si>
    <t>注：1、生产总值（GDP）为季度数；2、进出口数据来源于汕头海关网。</t>
  </si>
  <si>
    <t>同比增长
（%）</t>
  </si>
  <si>
    <t>同 比     增长%</t>
  </si>
  <si>
    <t>同 比        增长%</t>
  </si>
  <si>
    <t>同 比          增长%</t>
  </si>
  <si>
    <t>同 比      增长%</t>
  </si>
  <si>
    <t>同比增长%</t>
  </si>
  <si>
    <t>同比增长</t>
  </si>
  <si>
    <t>亿元</t>
  </si>
  <si>
    <t xml:space="preserve">  #工业用电量</t>
  </si>
  <si>
    <t>其中：国有控股企业</t>
  </si>
  <si>
    <t>主营业务成本</t>
  </si>
  <si>
    <t>注：商品销售总额为季度数。</t>
  </si>
  <si>
    <t>注：工商登记私营及个体户数为季度数。</t>
  </si>
  <si>
    <t>注：城乡居民人均可支配收入为季度数。</t>
  </si>
  <si>
    <t>说明:1、生产总值（GDP）为季度数；2、用电量由市供电局提供,分县区用电量按管理范围统计。</t>
  </si>
  <si>
    <t>说明:1、生产总值（GDP）为季度数；2、用电量由市供电局提供,分县区用电量按管理范围统计。</t>
  </si>
  <si>
    <t>1-2月</t>
  </si>
  <si>
    <t>生产总值(GDP)(2016年）</t>
  </si>
  <si>
    <t>2016年</t>
  </si>
  <si>
    <t xml:space="preserve"> 2 月环比指数</t>
  </si>
  <si>
    <t xml:space="preserve"> 2 月同比指数</t>
  </si>
  <si>
    <t>1- 2 月同比指数</t>
  </si>
  <si>
    <t>城乡居民人均可支配收入（2016年）</t>
  </si>
  <si>
    <t>1-2  月</t>
  </si>
  <si>
    <t>1- 2  月</t>
  </si>
  <si>
    <t>1- 2 月</t>
  </si>
  <si>
    <t>工商登记私营企业期末数（2016年）</t>
  </si>
  <si>
    <t>1月</t>
  </si>
  <si>
    <t>1-2月</t>
  </si>
  <si>
    <t>商品销售总额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</si>
</sst>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)"/>
    <numFmt numFmtId="187" formatCode="General_)"/>
    <numFmt numFmtId="188" formatCode="0.00_ "/>
    <numFmt numFmtId="189" formatCode="0.0_ "/>
    <numFmt numFmtId="190" formatCode="0_ "/>
    <numFmt numFmtId="191" formatCode="0.00_);[Red]\(0.00\)"/>
    <numFmt numFmtId="192" formatCode="0.0_);[Red]\(0.0\)"/>
    <numFmt numFmtId="193" formatCode="0_);[Red]\(0\)"/>
    <numFmt numFmtId="194" formatCode="0.0"/>
    <numFmt numFmtId="195" formatCode="\$#,##0_);[Red]&quot;($&quot;#,##0\)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;\-#,##0;&quot;-&quot;"/>
    <numFmt numFmtId="201" formatCode="#,##0;\(#,##0\)"/>
    <numFmt numFmtId="202" formatCode="\$#,##0.00;\(\$#,##0.00\)"/>
    <numFmt numFmtId="203" formatCode="\$#,##0;\(\$#,##0\)"/>
    <numFmt numFmtId="204" formatCode="_-* #,##0_$_-;\-* #,##0_$_-;_-* &quot;-&quot;_$_-;_-@_-"/>
    <numFmt numFmtId="205" formatCode="_-* #,##0.00_$_-;\-* #,##0.00_$_-;_-* &quot;-&quot;??_$_-;_-@_-"/>
    <numFmt numFmtId="206" formatCode="_-* #,##0&quot;$&quot;_-;\-* #,##0&quot;$&quot;_-;_-* &quot;-&quot;&quot;$&quot;_-;_-@_-"/>
    <numFmt numFmtId="207" formatCode="_-* #,##0.00&quot;$&quot;_-;\-* #,##0.00&quot;$&quot;_-;_-* &quot;-&quot;??&quot;$&quot;_-;_-@_-"/>
    <numFmt numFmtId="208" formatCode="yy\.mm\.dd"/>
    <numFmt numFmtId="209" formatCode="#,##0.0_);\(#,##0.0\)"/>
    <numFmt numFmtId="210" formatCode="&quot;$&quot;\ #,##0_-;[Red]&quot;$&quot;\ #,##0\-"/>
    <numFmt numFmtId="211" formatCode="&quot;$&quot;\ #,##0.00_-;[Red]&quot;$&quot;\ #,##0.00\-"/>
    <numFmt numFmtId="212" formatCode="_-&quot;$&quot;\ * #,##0_-;_-&quot;$&quot;\ * #,##0\-;_-&quot;$&quot;\ * &quot;-&quot;_-;_-@_-"/>
    <numFmt numFmtId="213" formatCode="_-&quot;$&quot;\ * #,##0.00_-;_-&quot;$&quot;\ * #,##0.00\-;_-&quot;$&quot;\ * &quot;-&quot;??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97">
    <font>
      <sz val="12"/>
      <name val="宋体"/>
      <family val="0"/>
    </font>
    <font>
      <b/>
      <sz val="9"/>
      <name val="仿宋_GB2312"/>
      <family val="3"/>
    </font>
    <font>
      <b/>
      <sz val="14"/>
      <name val="Times New Roman"/>
      <family val="1"/>
    </font>
    <font>
      <b/>
      <sz val="14"/>
      <name val="黑体"/>
      <family val="3"/>
    </font>
    <font>
      <b/>
      <sz val="13"/>
      <name val="黑体"/>
      <family val="3"/>
    </font>
    <font>
      <u val="single"/>
      <sz val="12"/>
      <color indexed="36"/>
      <name val="宋体"/>
      <family val="0"/>
    </font>
    <font>
      <sz val="10"/>
      <name val="Courier"/>
      <family val="3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b/>
      <sz val="12"/>
      <name val="黑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2"/>
      <name val="????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color indexed="10"/>
      <name val="宋体"/>
      <family val="0"/>
    </font>
    <font>
      <b/>
      <sz val="9"/>
      <name val="仿宋"/>
      <family val="3"/>
    </font>
    <font>
      <b/>
      <sz val="8"/>
      <name val="仿宋"/>
      <family val="3"/>
    </font>
    <font>
      <b/>
      <sz val="9"/>
      <color indexed="8"/>
      <name val="仿宋"/>
      <family val="3"/>
    </font>
    <font>
      <b/>
      <sz val="8"/>
      <color indexed="8"/>
      <name val="仿宋"/>
      <family val="3"/>
    </font>
    <font>
      <b/>
      <sz val="7"/>
      <name val="仿宋"/>
      <family val="3"/>
    </font>
    <font>
      <sz val="12"/>
      <name val="仿宋"/>
      <family val="3"/>
    </font>
    <font>
      <b/>
      <sz val="6"/>
      <name val="仿宋"/>
      <family val="3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9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49" fontId="15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9" fillId="0" borderId="0">
      <alignment/>
      <protection/>
    </xf>
    <xf numFmtId="0" fontId="17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>
      <alignment/>
      <protection locked="0"/>
    </xf>
    <xf numFmtId="0" fontId="2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4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24" fillId="22" borderId="0" applyNumberFormat="0" applyBorder="0" applyAlignment="0" applyProtection="0"/>
    <xf numFmtId="0" fontId="22" fillId="26" borderId="0" applyNumberFormat="0" applyBorder="0" applyAlignment="0" applyProtection="0"/>
    <xf numFmtId="0" fontId="2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24" fillId="22" borderId="0" applyNumberFormat="0" applyBorder="0" applyAlignment="0" applyProtection="0"/>
    <xf numFmtId="0" fontId="22" fillId="13" borderId="0" applyNumberFormat="0" applyBorder="0" applyAlignment="0" applyProtection="0"/>
    <xf numFmtId="0" fontId="24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4" borderId="0" applyNumberFormat="0" applyBorder="0" applyAlignment="0" applyProtection="0"/>
    <xf numFmtId="0" fontId="24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30" borderId="0" applyNumberFormat="0" applyBorder="0" applyAlignment="0" applyProtection="0"/>
    <xf numFmtId="0" fontId="24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0" borderId="0">
      <alignment horizontal="center" wrapText="1"/>
      <protection locked="0"/>
    </xf>
    <xf numFmtId="0" fontId="26" fillId="3" borderId="0" applyNumberFormat="0" applyBorder="0" applyAlignment="0" applyProtection="0"/>
    <xf numFmtId="200" fontId="27" fillId="0" borderId="0" applyFill="0" applyBorder="0" applyAlignment="0">
      <protection/>
    </xf>
    <xf numFmtId="0" fontId="28" fillId="32" borderId="1" applyNumberFormat="0" applyAlignment="0" applyProtection="0"/>
    <xf numFmtId="0" fontId="29" fillId="33" borderId="2" applyNumberFormat="0" applyAlignment="0" applyProtection="0"/>
    <xf numFmtId="38" fontId="0" fillId="0" borderId="0" applyFill="0" applyBorder="0" applyAlignment="0" applyProtection="0"/>
    <xf numFmtId="201" fontId="31" fillId="0" borderId="0">
      <alignment/>
      <protection/>
    </xf>
    <xf numFmtId="183" fontId="15" fillId="0" borderId="0" applyFont="0" applyFill="0" applyBorder="0" applyAlignment="0" applyProtection="0"/>
    <xf numFmtId="195" fontId="0" fillId="0" borderId="0" applyFill="0" applyBorder="0" applyAlignment="0" applyProtection="0"/>
    <xf numFmtId="213" fontId="15" fillId="0" borderId="0" applyFont="0" applyFill="0" applyBorder="0" applyAlignment="0" applyProtection="0"/>
    <xf numFmtId="202" fontId="31" fillId="0" borderId="0">
      <alignment/>
      <protection/>
    </xf>
    <xf numFmtId="0" fontId="32" fillId="0" borderId="0" applyProtection="0">
      <alignment/>
    </xf>
    <xf numFmtId="203" fontId="31" fillId="0" borderId="0">
      <alignment/>
      <protection/>
    </xf>
    <xf numFmtId="0" fontId="33" fillId="0" borderId="0" applyNumberFormat="0" applyFill="0" applyBorder="0" applyAlignment="0" applyProtection="0"/>
    <xf numFmtId="2" fontId="32" fillId="0" borderId="0" applyProtection="0">
      <alignment/>
    </xf>
    <xf numFmtId="0" fontId="34" fillId="4" borderId="0" applyNumberFormat="0" applyBorder="0" applyAlignment="0" applyProtection="0"/>
    <xf numFmtId="38" fontId="35" fillId="32" borderId="0" applyNumberFormat="0" applyBorder="0" applyAlignment="0" applyProtection="0"/>
    <xf numFmtId="0" fontId="36" fillId="0" borderId="3" applyNumberFormat="0" applyAlignment="0" applyProtection="0"/>
    <xf numFmtId="0" fontId="3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0" fontId="36" fillId="0" borderId="0" applyProtection="0">
      <alignment/>
    </xf>
    <xf numFmtId="0" fontId="41" fillId="7" borderId="1" applyNumberFormat="0" applyAlignment="0" applyProtection="0"/>
    <xf numFmtId="10" fontId="35" fillId="34" borderId="8" applyNumberFormat="0" applyBorder="0" applyAlignment="0" applyProtection="0"/>
    <xf numFmtId="209" fontId="42" fillId="35" borderId="0">
      <alignment/>
      <protection/>
    </xf>
    <xf numFmtId="0" fontId="43" fillId="0" borderId="9" applyNumberFormat="0" applyFill="0" applyAlignment="0" applyProtection="0"/>
    <xf numFmtId="209" fontId="44" fillId="36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0" fontId="17" fillId="0" borderId="0">
      <alignment/>
      <protection/>
    </xf>
    <xf numFmtId="0" fontId="46" fillId="37" borderId="0" applyNumberFormat="0" applyBorder="0" applyAlignment="0" applyProtection="0"/>
    <xf numFmtId="0" fontId="31" fillId="0" borderId="0">
      <alignment/>
      <protection/>
    </xf>
    <xf numFmtId="37" fontId="47" fillId="0" borderId="0">
      <alignment/>
      <protection/>
    </xf>
    <xf numFmtId="0" fontId="42" fillId="0" borderId="0">
      <alignment/>
      <protection/>
    </xf>
    <xf numFmtId="210" fontId="15" fillId="0" borderId="0">
      <alignment/>
      <protection/>
    </xf>
    <xf numFmtId="0" fontId="19" fillId="0" borderId="0">
      <alignment/>
      <protection/>
    </xf>
    <xf numFmtId="186" fontId="6" fillId="0" borderId="0">
      <alignment/>
      <protection/>
    </xf>
    <xf numFmtId="0" fontId="20" fillId="34" borderId="10" applyNumberFormat="0" applyFont="0" applyAlignment="0" applyProtection="0"/>
    <xf numFmtId="0" fontId="48" fillId="32" borderId="11" applyNumberFormat="0" applyAlignment="0" applyProtection="0"/>
    <xf numFmtId="14" fontId="25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13" fontId="15" fillId="0" borderId="0" applyFont="0" applyFill="0" applyProtection="0">
      <alignment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30" fillId="0" borderId="12">
      <alignment horizontal="center"/>
      <protection/>
    </xf>
    <xf numFmtId="3" fontId="45" fillId="0" borderId="0" applyFont="0" applyFill="0" applyBorder="0" applyAlignment="0" applyProtection="0"/>
    <xf numFmtId="0" fontId="45" fillId="3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50" fillId="39" borderId="13">
      <alignment/>
      <protection locked="0"/>
    </xf>
    <xf numFmtId="0" fontId="51" fillId="0" borderId="0">
      <alignment/>
      <protection/>
    </xf>
    <xf numFmtId="0" fontId="50" fillId="39" borderId="13">
      <alignment/>
      <protection locked="0"/>
    </xf>
    <xf numFmtId="0" fontId="50" fillId="39" borderId="13">
      <alignment/>
      <protection locked="0"/>
    </xf>
    <xf numFmtId="0" fontId="52" fillId="0" borderId="0" applyNumberFormat="0" applyFill="0" applyBorder="0" applyAlignment="0" applyProtection="0"/>
    <xf numFmtId="0" fontId="32" fillId="0" borderId="14" applyProtection="0">
      <alignment/>
    </xf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15" applyNumberFormat="0" applyFill="0" applyProtection="0">
      <alignment horizontal="right"/>
    </xf>
    <xf numFmtId="0" fontId="5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54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5" fillId="0" borderId="6" applyNumberFormat="0" applyFill="0" applyAlignment="0" applyProtection="0"/>
    <xf numFmtId="0" fontId="39" fillId="0" borderId="7" applyNumberFormat="0" applyFill="0" applyAlignment="0" applyProtection="0"/>
    <xf numFmtId="0" fontId="56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7" fillId="0" borderId="15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9" fillId="0" borderId="16" applyNumberFormat="0" applyFill="0" applyProtection="0">
      <alignment horizontal="center"/>
    </xf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26" fillId="3" borderId="0" applyNumberFormat="0" applyBorder="0" applyAlignment="0" applyProtection="0"/>
    <xf numFmtId="0" fontId="6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0" borderId="0" applyNumberFormat="0" applyBorder="0" applyAlignment="0" applyProtection="0"/>
    <xf numFmtId="0" fontId="63" fillId="41" borderId="0" applyNumberFormat="0" applyBorder="0" applyAlignment="0" applyProtection="0"/>
    <xf numFmtId="0" fontId="62" fillId="3" borderId="0" applyNumberFormat="0" applyBorder="0" applyAlignment="0" applyProtection="0"/>
    <xf numFmtId="0" fontId="61" fillId="3" borderId="0" applyNumberFormat="0" applyBorder="0" applyAlignment="0" applyProtection="0"/>
    <xf numFmtId="0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2" fillId="5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63" fillId="41" borderId="0" applyNumberFormat="0" applyBorder="0" applyAlignment="0" applyProtection="0"/>
    <xf numFmtId="0" fontId="26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2" fillId="5" borderId="0" applyNumberFormat="0" applyBorder="0" applyAlignment="0" applyProtection="0"/>
    <xf numFmtId="0" fontId="60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34" fillId="4" borderId="0" applyNumberFormat="0" applyBorder="0" applyAlignment="0" applyProtection="0"/>
    <xf numFmtId="0" fontId="68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2" borderId="0" applyNumberFormat="0" applyBorder="0" applyAlignment="0" applyProtection="0"/>
    <xf numFmtId="0" fontId="68" fillId="25" borderId="0" applyNumberFormat="0" applyBorder="0" applyAlignment="0" applyProtection="0"/>
    <xf numFmtId="0" fontId="69" fillId="4" borderId="0" applyNumberFormat="0" applyBorder="0" applyAlignment="0" applyProtection="0"/>
    <xf numFmtId="0" fontId="68" fillId="4" borderId="0" applyNumberFormat="0" applyBorder="0" applyAlignment="0" applyProtection="0"/>
    <xf numFmtId="0" fontId="70" fillId="6" borderId="0" applyNumberFormat="0" applyBorder="0" applyAlignment="0" applyProtection="0"/>
    <xf numFmtId="0" fontId="68" fillId="25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9" fillId="6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68" fillId="25" borderId="0" applyNumberFormat="0" applyBorder="0" applyAlignment="0" applyProtection="0"/>
    <xf numFmtId="0" fontId="34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9" fillId="6" borderId="0" applyNumberFormat="0" applyBorder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32" borderId="1" applyNumberFormat="0" applyAlignment="0" applyProtection="0"/>
    <xf numFmtId="0" fontId="73" fillId="32" borderId="1" applyNumberFormat="0" applyAlignment="0" applyProtection="0"/>
    <xf numFmtId="0" fontId="29" fillId="33" borderId="2" applyNumberFormat="0" applyAlignment="0" applyProtection="0"/>
    <xf numFmtId="0" fontId="74" fillId="33" borderId="2" applyNumberFormat="0" applyAlignment="0" applyProtection="0"/>
    <xf numFmtId="0" fontId="3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9" fillId="0" borderId="16" applyNumberFormat="0" applyFill="0" applyProtection="0">
      <alignment horizontal="left"/>
    </xf>
    <xf numFmtId="0" fontId="5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77" fillId="0" borderId="9" applyNumberFormat="0" applyFill="0" applyAlignment="0" applyProtection="0"/>
    <xf numFmtId="204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66" fillId="0" borderId="0">
      <alignment/>
      <protection/>
    </xf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208" fontId="15" fillId="0" borderId="16" applyFill="0" applyProtection="0">
      <alignment horizontal="right"/>
    </xf>
    <xf numFmtId="0" fontId="15" fillId="0" borderId="15" applyNumberFormat="0" applyFill="0" applyProtection="0">
      <alignment horizontal="left"/>
    </xf>
    <xf numFmtId="0" fontId="46" fillId="37" borderId="0" applyNumberFormat="0" applyBorder="0" applyAlignment="0" applyProtection="0"/>
    <xf numFmtId="0" fontId="81" fillId="37" borderId="0" applyNumberFormat="0" applyBorder="0" applyAlignment="0" applyProtection="0"/>
    <xf numFmtId="0" fontId="48" fillId="32" borderId="11" applyNumberFormat="0" applyAlignment="0" applyProtection="0"/>
    <xf numFmtId="0" fontId="82" fillId="32" borderId="11" applyNumberFormat="0" applyAlignment="0" applyProtection="0"/>
    <xf numFmtId="0" fontId="41" fillId="7" borderId="1" applyNumberFormat="0" applyAlignment="0" applyProtection="0"/>
    <xf numFmtId="0" fontId="83" fillId="7" borderId="1" applyNumberFormat="0" applyAlignment="0" applyProtection="0"/>
    <xf numFmtId="1" fontId="15" fillId="0" borderId="16" applyFill="0" applyProtection="0">
      <alignment horizontal="center"/>
    </xf>
    <xf numFmtId="1" fontId="84" fillId="0" borderId="8">
      <alignment vertical="center"/>
      <protection locked="0"/>
    </xf>
    <xf numFmtId="0" fontId="85" fillId="0" borderId="0">
      <alignment/>
      <protection/>
    </xf>
    <xf numFmtId="194" fontId="84" fillId="0" borderId="8">
      <alignment vertical="center"/>
      <protection locked="0"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45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>
      <alignment/>
      <protection/>
    </xf>
  </cellStyleXfs>
  <cellXfs count="21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1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0" fontId="86" fillId="0" borderId="0" xfId="0" applyFont="1" applyAlignment="1">
      <alignment/>
    </xf>
    <xf numFmtId="192" fontId="8" fillId="0" borderId="0" xfId="0" applyNumberFormat="1" applyFont="1" applyAlignment="1">
      <alignment vertical="center"/>
    </xf>
    <xf numFmtId="189" fontId="87" fillId="0" borderId="18" xfId="0" applyNumberFormat="1" applyFont="1" applyBorder="1" applyAlignment="1">
      <alignment horizontal="right" vertical="center"/>
    </xf>
    <xf numFmtId="189" fontId="87" fillId="0" borderId="19" xfId="0" applyNumberFormat="1" applyFont="1" applyBorder="1" applyAlignment="1">
      <alignment horizontal="right" vertical="center"/>
    </xf>
    <xf numFmtId="189" fontId="87" fillId="0" borderId="13" xfId="0" applyNumberFormat="1" applyFont="1" applyBorder="1" applyAlignment="1">
      <alignment horizontal="right" vertical="center"/>
    </xf>
    <xf numFmtId="0" fontId="87" fillId="0" borderId="20" xfId="0" applyFont="1" applyBorder="1" applyAlignment="1">
      <alignment vertical="center" wrapText="1"/>
    </xf>
    <xf numFmtId="0" fontId="87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vertical="center"/>
    </xf>
    <xf numFmtId="0" fontId="88" fillId="0" borderId="13" xfId="0" applyFont="1" applyBorder="1" applyAlignment="1">
      <alignment horizontal="center" vertical="center" shrinkToFit="1"/>
    </xf>
    <xf numFmtId="0" fontId="89" fillId="0" borderId="20" xfId="0" applyFont="1" applyBorder="1" applyAlignment="1">
      <alignment vertical="center"/>
    </xf>
    <xf numFmtId="0" fontId="89" fillId="0" borderId="13" xfId="0" applyFont="1" applyBorder="1" applyAlignment="1">
      <alignment horizontal="center" vertical="center"/>
    </xf>
    <xf numFmtId="189" fontId="89" fillId="0" borderId="19" xfId="0" applyNumberFormat="1" applyFont="1" applyBorder="1" applyAlignment="1">
      <alignment horizontal="right" vertical="center"/>
    </xf>
    <xf numFmtId="190" fontId="87" fillId="0" borderId="13" xfId="0" applyNumberFormat="1" applyFont="1" applyBorder="1" applyAlignment="1">
      <alignment horizontal="right" vertical="center"/>
    </xf>
    <xf numFmtId="189" fontId="87" fillId="0" borderId="19" xfId="0" applyNumberFormat="1" applyFont="1" applyBorder="1" applyAlignment="1" quotePrefix="1">
      <alignment horizontal="right" vertical="center"/>
    </xf>
    <xf numFmtId="0" fontId="87" fillId="0" borderId="16" xfId="0" applyFont="1" applyBorder="1" applyAlignment="1">
      <alignment vertical="center" shrinkToFit="1"/>
    </xf>
    <xf numFmtId="0" fontId="87" fillId="0" borderId="15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shrinkToFit="1"/>
    </xf>
    <xf numFmtId="190" fontId="87" fillId="0" borderId="13" xfId="0" applyNumberFormat="1" applyFont="1" applyBorder="1" applyAlignment="1" quotePrefix="1">
      <alignment horizontal="right" vertical="center"/>
    </xf>
    <xf numFmtId="189" fontId="87" fillId="0" borderId="18" xfId="0" applyNumberFormat="1" applyFont="1" applyBorder="1" applyAlignment="1" quotePrefix="1">
      <alignment horizontal="right" vertical="center"/>
    </xf>
    <xf numFmtId="193" fontId="87" fillId="0" borderId="13" xfId="0" applyNumberFormat="1" applyFont="1" applyBorder="1" applyAlignment="1">
      <alignment horizontal="right" vertical="center"/>
    </xf>
    <xf numFmtId="0" fontId="87" fillId="0" borderId="20" xfId="0" applyFont="1" applyBorder="1" applyAlignment="1">
      <alignment horizontal="left" vertical="center"/>
    </xf>
    <xf numFmtId="0" fontId="87" fillId="0" borderId="21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9" fillId="0" borderId="8" xfId="0" applyFont="1" applyBorder="1" applyAlignment="1">
      <alignment horizontal="center" vertical="center" wrapText="1"/>
    </xf>
    <xf numFmtId="189" fontId="87" fillId="0" borderId="21" xfId="0" applyNumberFormat="1" applyFont="1" applyBorder="1" applyAlignment="1">
      <alignment horizontal="right" vertical="center"/>
    </xf>
    <xf numFmtId="0" fontId="88" fillId="0" borderId="20" xfId="0" applyFont="1" applyBorder="1" applyAlignment="1">
      <alignment horizontal="left" vertical="center"/>
    </xf>
    <xf numFmtId="0" fontId="87" fillId="0" borderId="16" xfId="0" applyFont="1" applyBorder="1" applyAlignment="1">
      <alignment vertical="center"/>
    </xf>
    <xf numFmtId="189" fontId="87" fillId="0" borderId="15" xfId="0" applyNumberFormat="1" applyFont="1" applyBorder="1" applyAlignment="1">
      <alignment horizontal="right" vertical="center"/>
    </xf>
    <xf numFmtId="189" fontId="87" fillId="0" borderId="22" xfId="0" applyNumberFormat="1" applyFont="1" applyBorder="1" applyAlignment="1">
      <alignment horizontal="right" vertical="center"/>
    </xf>
    <xf numFmtId="0" fontId="87" fillId="0" borderId="20" xfId="0" applyFont="1" applyBorder="1" applyAlignment="1">
      <alignment horizontal="center" vertical="center"/>
    </xf>
    <xf numFmtId="190" fontId="87" fillId="0" borderId="15" xfId="0" applyNumberFormat="1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 shrinkToFit="1"/>
    </xf>
    <xf numFmtId="0" fontId="87" fillId="0" borderId="20" xfId="0" applyFont="1" applyBorder="1" applyAlignment="1">
      <alignment vertical="center" shrinkToFit="1"/>
    </xf>
    <xf numFmtId="189" fontId="87" fillId="0" borderId="13" xfId="0" applyNumberFormat="1" applyFont="1" applyFill="1" applyBorder="1" applyAlignment="1">
      <alignment horizontal="right" vertical="center"/>
    </xf>
    <xf numFmtId="189" fontId="87" fillId="0" borderId="22" xfId="0" applyNumberFormat="1" applyFont="1" applyFill="1" applyBorder="1" applyAlignment="1">
      <alignment horizontal="right" vertical="center"/>
    </xf>
    <xf numFmtId="189" fontId="87" fillId="0" borderId="22" xfId="0" applyNumberFormat="1" applyFont="1" applyBorder="1" applyAlignment="1" quotePrefix="1">
      <alignment horizontal="right" vertical="center"/>
    </xf>
    <xf numFmtId="189" fontId="87" fillId="0" borderId="19" xfId="0" applyNumberFormat="1" applyFont="1" applyFill="1" applyBorder="1" applyAlignment="1">
      <alignment horizontal="right" vertical="center"/>
    </xf>
    <xf numFmtId="0" fontId="87" fillId="0" borderId="15" xfId="0" applyFont="1" applyBorder="1" applyAlignment="1">
      <alignment horizontal="center" vertical="center" shrinkToFit="1"/>
    </xf>
    <xf numFmtId="189" fontId="87" fillId="0" borderId="13" xfId="0" applyNumberFormat="1" applyFont="1" applyBorder="1" applyAlignment="1" quotePrefix="1">
      <alignment horizontal="right" vertical="center"/>
    </xf>
    <xf numFmtId="191" fontId="87" fillId="0" borderId="15" xfId="0" applyNumberFormat="1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 shrinkToFit="1"/>
    </xf>
    <xf numFmtId="0" fontId="88" fillId="0" borderId="24" xfId="0" applyFont="1" applyBorder="1" applyAlignment="1">
      <alignment horizontal="center" vertical="center" wrapText="1"/>
    </xf>
    <xf numFmtId="189" fontId="87" fillId="0" borderId="13" xfId="160" applyNumberFormat="1" applyFont="1" applyFill="1" applyBorder="1" applyAlignment="1">
      <alignment horizontal="right" vertical="center"/>
      <protection/>
    </xf>
    <xf numFmtId="189" fontId="87" fillId="0" borderId="19" xfId="0" applyNumberFormat="1" applyFont="1" applyFill="1" applyBorder="1" applyAlignment="1">
      <alignment horizontal="right" vertical="center" shrinkToFit="1"/>
    </xf>
    <xf numFmtId="0" fontId="87" fillId="0" borderId="20" xfId="0" applyFont="1" applyBorder="1" applyAlignment="1">
      <alignment horizontal="center" vertical="center" shrinkToFit="1"/>
    </xf>
    <xf numFmtId="189" fontId="87" fillId="0" borderId="13" xfId="0" applyNumberFormat="1" applyFont="1" applyFill="1" applyBorder="1" applyAlignment="1">
      <alignment horizontal="right" vertical="center" shrinkToFit="1"/>
    </xf>
    <xf numFmtId="0" fontId="87" fillId="0" borderId="23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 shrinkToFit="1"/>
    </xf>
    <xf numFmtId="189" fontId="87" fillId="0" borderId="15" xfId="160" applyNumberFormat="1" applyFont="1" applyFill="1" applyBorder="1" applyAlignment="1">
      <alignment horizontal="right" vertical="center"/>
      <protection/>
    </xf>
    <xf numFmtId="189" fontId="87" fillId="0" borderId="15" xfId="0" applyNumberFormat="1" applyFont="1" applyFill="1" applyBorder="1" applyAlignment="1">
      <alignment horizontal="right" vertical="center"/>
    </xf>
    <xf numFmtId="0" fontId="87" fillId="0" borderId="8" xfId="0" applyFont="1" applyBorder="1" applyAlignment="1">
      <alignment horizontal="center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 shrinkToFit="1"/>
    </xf>
    <xf numFmtId="188" fontId="87" fillId="0" borderId="23" xfId="0" applyNumberFormat="1" applyFont="1" applyBorder="1" applyAlignment="1">
      <alignment horizontal="left" vertical="center" shrinkToFit="1"/>
    </xf>
    <xf numFmtId="189" fontId="87" fillId="0" borderId="19" xfId="0" applyNumberFormat="1" applyFont="1" applyBorder="1" applyAlignment="1">
      <alignment vertical="center"/>
    </xf>
    <xf numFmtId="188" fontId="87" fillId="0" borderId="20" xfId="0" applyNumberFormat="1" applyFont="1" applyBorder="1" applyAlignment="1">
      <alignment horizontal="left" vertical="center" shrinkToFit="1"/>
    </xf>
    <xf numFmtId="188" fontId="87" fillId="0" borderId="13" xfId="0" applyNumberFormat="1" applyFont="1" applyBorder="1" applyAlignment="1">
      <alignment horizontal="center" vertical="center"/>
    </xf>
    <xf numFmtId="189" fontId="87" fillId="0" borderId="22" xfId="0" applyNumberFormat="1" applyFont="1" applyBorder="1" applyAlignment="1">
      <alignment vertical="center"/>
    </xf>
    <xf numFmtId="189" fontId="87" fillId="0" borderId="18" xfId="0" applyNumberFormat="1" applyFont="1" applyBorder="1" applyAlignment="1">
      <alignment vertical="center"/>
    </xf>
    <xf numFmtId="189" fontId="87" fillId="0" borderId="13" xfId="0" applyNumberFormat="1" applyFont="1" applyBorder="1" applyAlignment="1">
      <alignment vertical="center"/>
    </xf>
    <xf numFmtId="0" fontId="87" fillId="0" borderId="18" xfId="0" applyFont="1" applyBorder="1" applyAlignment="1">
      <alignment horizontal="center" vertical="center"/>
    </xf>
    <xf numFmtId="190" fontId="87" fillId="0" borderId="13" xfId="0" applyNumberFormat="1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 shrinkToFit="1"/>
    </xf>
    <xf numFmtId="0" fontId="87" fillId="0" borderId="18" xfId="0" applyFont="1" applyBorder="1" applyAlignment="1">
      <alignment horizontal="center" vertical="center" wrapText="1" shrinkToFit="1"/>
    </xf>
    <xf numFmtId="0" fontId="87" fillId="0" borderId="8" xfId="0" applyFont="1" applyBorder="1" applyAlignment="1">
      <alignment horizontal="center" vertical="center" wrapText="1" shrinkToFit="1"/>
    </xf>
    <xf numFmtId="0" fontId="88" fillId="0" borderId="13" xfId="0" applyFont="1" applyBorder="1" applyAlignment="1">
      <alignment horizontal="center" vertical="center" wrapText="1" shrinkToFit="1"/>
    </xf>
    <xf numFmtId="189" fontId="87" fillId="0" borderId="13" xfId="0" applyNumberFormat="1" applyFont="1" applyBorder="1" applyAlignment="1">
      <alignment horizontal="right" vertical="center" wrapText="1"/>
    </xf>
    <xf numFmtId="190" fontId="87" fillId="0" borderId="13" xfId="0" applyNumberFormat="1" applyFont="1" applyBorder="1" applyAlignment="1">
      <alignment vertical="center"/>
    </xf>
    <xf numFmtId="188" fontId="91" fillId="0" borderId="20" xfId="0" applyNumberFormat="1" applyFont="1" applyBorder="1" applyAlignment="1">
      <alignment horizontal="left" vertical="center"/>
    </xf>
    <xf numFmtId="188" fontId="87" fillId="0" borderId="16" xfId="0" applyNumberFormat="1" applyFont="1" applyBorder="1" applyAlignment="1">
      <alignment horizontal="left" vertical="center" shrinkToFit="1"/>
    </xf>
    <xf numFmtId="190" fontId="87" fillId="0" borderId="15" xfId="0" applyNumberFormat="1" applyFont="1" applyBorder="1" applyAlignment="1">
      <alignment horizontal="center" vertical="center"/>
    </xf>
    <xf numFmtId="189" fontId="87" fillId="0" borderId="15" xfId="0" applyNumberFormat="1" applyFont="1" applyBorder="1" applyAlignment="1">
      <alignment vertical="center"/>
    </xf>
    <xf numFmtId="0" fontId="87" fillId="0" borderId="24" xfId="0" applyFont="1" applyFill="1" applyBorder="1" applyAlignment="1">
      <alignment horizontal="center" vertical="center" wrapText="1" shrinkToFit="1"/>
    </xf>
    <xf numFmtId="0" fontId="87" fillId="0" borderId="15" xfId="0" applyFont="1" applyBorder="1" applyAlignment="1">
      <alignment horizontal="center" vertical="center" wrapText="1" shrinkToFit="1"/>
    </xf>
    <xf numFmtId="192" fontId="87" fillId="0" borderId="13" xfId="0" applyNumberFormat="1" applyFont="1" applyBorder="1" applyAlignment="1" quotePrefix="1">
      <alignment horizontal="right" vertical="center"/>
    </xf>
    <xf numFmtId="192" fontId="87" fillId="0" borderId="13" xfId="0" applyNumberFormat="1" applyFont="1" applyBorder="1" applyAlignment="1">
      <alignment vertical="center"/>
    </xf>
    <xf numFmtId="190" fontId="87" fillId="0" borderId="19" xfId="0" applyNumberFormat="1" applyFont="1" applyBorder="1" applyAlignment="1">
      <alignment vertical="center"/>
    </xf>
    <xf numFmtId="192" fontId="87" fillId="0" borderId="19" xfId="0" applyNumberFormat="1" applyFont="1" applyBorder="1" applyAlignment="1">
      <alignment vertical="center"/>
    </xf>
    <xf numFmtId="189" fontId="89" fillId="0" borderId="15" xfId="0" applyNumberFormat="1" applyFont="1" applyBorder="1" applyAlignment="1">
      <alignment horizontal="right" vertical="center"/>
    </xf>
    <xf numFmtId="188" fontId="87" fillId="0" borderId="13" xfId="0" applyNumberFormat="1" applyFont="1" applyBorder="1" applyAlignment="1">
      <alignment horizontal="right" vertical="center"/>
    </xf>
    <xf numFmtId="188" fontId="89" fillId="0" borderId="13" xfId="0" applyNumberFormat="1" applyFont="1" applyBorder="1" applyAlignment="1">
      <alignment horizontal="right" vertical="center"/>
    </xf>
    <xf numFmtId="0" fontId="94" fillId="0" borderId="0" xfId="0" applyFont="1" applyAlignment="1">
      <alignment/>
    </xf>
    <xf numFmtId="188" fontId="87" fillId="0" borderId="15" xfId="0" applyNumberFormat="1" applyFont="1" applyBorder="1" applyAlignment="1">
      <alignment horizontal="right" vertical="center"/>
    </xf>
    <xf numFmtId="0" fontId="95" fillId="0" borderId="0" xfId="0" applyFont="1" applyAlignment="1">
      <alignment vertical="center"/>
    </xf>
    <xf numFmtId="188" fontId="87" fillId="0" borderId="13" xfId="0" applyNumberFormat="1" applyFont="1" applyBorder="1" applyAlignment="1" quotePrefix="1">
      <alignment horizontal="right" vertical="center"/>
    </xf>
    <xf numFmtId="188" fontId="87" fillId="0" borderId="15" xfId="0" applyNumberFormat="1" applyFont="1" applyBorder="1" applyAlignment="1" quotePrefix="1">
      <alignment horizontal="right" vertical="center"/>
    </xf>
    <xf numFmtId="0" fontId="95" fillId="0" borderId="0" xfId="0" applyFont="1" applyAlignment="1">
      <alignment horizontal="center" vertical="center"/>
    </xf>
    <xf numFmtId="0" fontId="88" fillId="0" borderId="15" xfId="0" applyFont="1" applyBorder="1" applyAlignment="1">
      <alignment horizontal="center" vertical="center" shrinkToFit="1"/>
    </xf>
    <xf numFmtId="189" fontId="87" fillId="0" borderId="19" xfId="320" applyNumberFormat="1" applyFont="1" applyBorder="1" applyAlignment="1">
      <alignment horizontal="right" vertical="center" shrinkToFit="1"/>
      <protection/>
    </xf>
    <xf numFmtId="189" fontId="87" fillId="0" borderId="22" xfId="320" applyNumberFormat="1" applyFont="1" applyBorder="1" applyAlignment="1">
      <alignment horizontal="right" vertical="center" shrinkToFit="1"/>
      <protection/>
    </xf>
    <xf numFmtId="188" fontId="87" fillId="0" borderId="13" xfId="320" applyNumberFormat="1" applyFont="1" applyBorder="1" applyAlignment="1">
      <alignment horizontal="right" vertical="center" shrinkToFit="1"/>
      <protection/>
    </xf>
    <xf numFmtId="188" fontId="87" fillId="0" borderId="15" xfId="320" applyNumberFormat="1" applyFont="1" applyBorder="1" applyAlignment="1">
      <alignment horizontal="right" vertical="center" shrinkToFit="1"/>
      <protection/>
    </xf>
    <xf numFmtId="0" fontId="87" fillId="0" borderId="20" xfId="0" applyFont="1" applyBorder="1" applyAlignment="1">
      <alignment horizontal="left" vertical="center"/>
    </xf>
    <xf numFmtId="0" fontId="87" fillId="0" borderId="20" xfId="0" applyFont="1" applyFill="1" applyBorder="1" applyAlignment="1">
      <alignment horizontal="left" vertical="center"/>
    </xf>
    <xf numFmtId="0" fontId="89" fillId="0" borderId="16" xfId="0" applyFont="1" applyFill="1" applyBorder="1" applyAlignment="1">
      <alignment horizontal="left" vertical="center"/>
    </xf>
    <xf numFmtId="0" fontId="89" fillId="0" borderId="16" xfId="0" applyFont="1" applyBorder="1" applyAlignment="1">
      <alignment vertical="center"/>
    </xf>
    <xf numFmtId="189" fontId="87" fillId="0" borderId="18" xfId="160" applyNumberFormat="1" applyFont="1" applyFill="1" applyBorder="1" applyAlignment="1">
      <alignment horizontal="right" vertical="center"/>
      <protection/>
    </xf>
    <xf numFmtId="189" fontId="87" fillId="0" borderId="18" xfId="0" applyNumberFormat="1" applyFont="1" applyFill="1" applyBorder="1" applyAlignment="1">
      <alignment horizontal="right" vertical="center"/>
    </xf>
    <xf numFmtId="189" fontId="87" fillId="0" borderId="21" xfId="0" applyNumberFormat="1" applyFont="1" applyFill="1" applyBorder="1" applyAlignment="1">
      <alignment horizontal="right" vertical="center"/>
    </xf>
    <xf numFmtId="188" fontId="87" fillId="0" borderId="18" xfId="160" applyNumberFormat="1" applyFont="1" applyFill="1" applyBorder="1" applyAlignment="1">
      <alignment horizontal="right" vertical="center"/>
      <protection/>
    </xf>
    <xf numFmtId="188" fontId="87" fillId="0" borderId="13" xfId="160" applyNumberFormat="1" applyFont="1" applyFill="1" applyBorder="1" applyAlignment="1">
      <alignment horizontal="right" vertical="center"/>
      <protection/>
    </xf>
    <xf numFmtId="188" fontId="87" fillId="0" borderId="15" xfId="160" applyNumberFormat="1" applyFont="1" applyFill="1" applyBorder="1" applyAlignment="1">
      <alignment horizontal="right" vertical="center"/>
      <protection/>
    </xf>
    <xf numFmtId="188" fontId="87" fillId="0" borderId="18" xfId="0" applyNumberFormat="1" applyFont="1" applyFill="1" applyBorder="1" applyAlignment="1">
      <alignment horizontal="right" vertical="center"/>
    </xf>
    <xf numFmtId="188" fontId="87" fillId="0" borderId="13" xfId="0" applyNumberFormat="1" applyFont="1" applyFill="1" applyBorder="1" applyAlignment="1">
      <alignment horizontal="right" vertical="center"/>
    </xf>
    <xf numFmtId="188" fontId="87" fillId="0" borderId="15" xfId="0" applyNumberFormat="1" applyFont="1" applyFill="1" applyBorder="1" applyAlignment="1">
      <alignment horizontal="right" vertical="center"/>
    </xf>
    <xf numFmtId="188" fontId="87" fillId="0" borderId="18" xfId="0" applyNumberFormat="1" applyFont="1" applyBorder="1" applyAlignment="1">
      <alignment horizontal="right" vertical="center"/>
    </xf>
    <xf numFmtId="189" fontId="87" fillId="0" borderId="21" xfId="0" applyNumberFormat="1" applyFont="1" applyBorder="1" applyAlignment="1" quotePrefix="1">
      <alignment horizontal="right" vertical="center"/>
    </xf>
    <xf numFmtId="189" fontId="87" fillId="0" borderId="15" xfId="0" applyNumberFormat="1" applyFont="1" applyBorder="1" applyAlignment="1" quotePrefix="1">
      <alignment horizontal="right" vertical="center"/>
    </xf>
    <xf numFmtId="189" fontId="87" fillId="0" borderId="13" xfId="160" applyNumberFormat="1" applyFont="1" applyFill="1" applyBorder="1" applyAlignment="1">
      <alignment vertical="center"/>
      <protection/>
    </xf>
    <xf numFmtId="189" fontId="87" fillId="0" borderId="13" xfId="0" applyNumberFormat="1" applyFont="1" applyFill="1" applyBorder="1" applyAlignment="1">
      <alignment vertical="center"/>
    </xf>
    <xf numFmtId="189" fontId="87" fillId="0" borderId="19" xfId="0" applyNumberFormat="1" applyFont="1" applyFill="1" applyBorder="1" applyAlignment="1">
      <alignment vertical="center" shrinkToFit="1"/>
    </xf>
    <xf numFmtId="189" fontId="87" fillId="0" borderId="13" xfId="0" applyNumberFormat="1" applyFont="1" applyFill="1" applyBorder="1" applyAlignment="1">
      <alignment vertical="center" shrinkToFit="1"/>
    </xf>
    <xf numFmtId="189" fontId="87" fillId="0" borderId="22" xfId="0" applyNumberFormat="1" applyFont="1" applyFill="1" applyBorder="1" applyAlignment="1">
      <alignment vertical="center" shrinkToFit="1"/>
    </xf>
    <xf numFmtId="189" fontId="87" fillId="0" borderId="22" xfId="0" applyNumberFormat="1" applyFont="1" applyFill="1" applyBorder="1" applyAlignment="1">
      <alignment horizontal="right" vertical="center" shrinkToFit="1"/>
    </xf>
    <xf numFmtId="189" fontId="87" fillId="0" borderId="15" xfId="160" applyNumberFormat="1" applyFont="1" applyFill="1" applyBorder="1" applyAlignment="1">
      <alignment vertical="center"/>
      <protection/>
    </xf>
    <xf numFmtId="189" fontId="87" fillId="0" borderId="15" xfId="0" applyNumberFormat="1" applyFont="1" applyFill="1" applyBorder="1" applyAlignment="1">
      <alignment vertical="center" shrinkToFit="1"/>
    </xf>
    <xf numFmtId="0" fontId="88" fillId="0" borderId="22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 wrapText="1" shrinkToFit="1"/>
    </xf>
    <xf numFmtId="0" fontId="88" fillId="0" borderId="2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wrapText="1"/>
    </xf>
    <xf numFmtId="0" fontId="88" fillId="0" borderId="26" xfId="0" applyFont="1" applyBorder="1" applyAlignment="1">
      <alignment horizontal="center" wrapText="1"/>
    </xf>
    <xf numFmtId="0" fontId="88" fillId="0" borderId="16" xfId="0" applyFont="1" applyBorder="1" applyAlignment="1">
      <alignment horizontal="center" vertical="center" wrapText="1" shrinkToFit="1"/>
    </xf>
    <xf numFmtId="0" fontId="87" fillId="0" borderId="23" xfId="0" applyFont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 shrinkToFit="1"/>
    </xf>
    <xf numFmtId="0" fontId="87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91" fillId="0" borderId="26" xfId="0" applyFont="1" applyBorder="1" applyAlignment="1">
      <alignment horizontal="left" vertical="center" wrapText="1" shrinkToFit="1"/>
    </xf>
    <xf numFmtId="0" fontId="91" fillId="0" borderId="26" xfId="0" applyFont="1" applyBorder="1" applyAlignment="1">
      <alignment horizontal="left" vertical="center" shrinkToFit="1"/>
    </xf>
    <xf numFmtId="0" fontId="87" fillId="0" borderId="26" xfId="0" applyFont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right" vertical="center"/>
    </xf>
    <xf numFmtId="0" fontId="87" fillId="0" borderId="26" xfId="0" applyFont="1" applyBorder="1" applyAlignment="1">
      <alignment horizontal="center" vertical="center"/>
    </xf>
    <xf numFmtId="0" fontId="87" fillId="0" borderId="26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1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 shrinkToFit="1"/>
    </xf>
    <xf numFmtId="0" fontId="87" fillId="0" borderId="20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/>
    </xf>
    <xf numFmtId="0" fontId="92" fillId="0" borderId="26" xfId="0" applyFont="1" applyBorder="1" applyAlignment="1">
      <alignment/>
    </xf>
    <xf numFmtId="0" fontId="88" fillId="0" borderId="21" xfId="0" applyFont="1" applyBorder="1" applyAlignment="1">
      <alignment horizontal="center" vertical="center" wrapText="1" shrinkToFit="1"/>
    </xf>
    <xf numFmtId="0" fontId="92" fillId="0" borderId="23" xfId="0" applyFont="1" applyBorder="1" applyAlignment="1">
      <alignment horizontal="center"/>
    </xf>
    <xf numFmtId="0" fontId="92" fillId="0" borderId="26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88" fillId="0" borderId="22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 shrinkToFit="1"/>
    </xf>
    <xf numFmtId="0" fontId="87" fillId="0" borderId="29" xfId="0" applyFont="1" applyBorder="1" applyAlignment="1">
      <alignment horizontal="center" vertical="center" shrinkToFit="1"/>
    </xf>
    <xf numFmtId="0" fontId="0" fillId="0" borderId="28" xfId="0" applyBorder="1" applyAlignment="1">
      <alignment/>
    </xf>
    <xf numFmtId="0" fontId="87" fillId="0" borderId="21" xfId="0" applyFont="1" applyBorder="1" applyAlignment="1">
      <alignment horizontal="center" vertical="center" shrinkToFit="1"/>
    </xf>
    <xf numFmtId="0" fontId="87" fillId="0" borderId="26" xfId="0" applyFont="1" applyBorder="1" applyAlignment="1">
      <alignment horizontal="center" vertical="center" shrinkToFit="1"/>
    </xf>
    <xf numFmtId="0" fontId="87" fillId="0" borderId="22" xfId="0" applyFont="1" applyBorder="1" applyAlignment="1">
      <alignment horizontal="center" vertical="center" shrinkToFit="1"/>
    </xf>
    <xf numFmtId="0" fontId="87" fillId="0" borderId="25" xfId="0" applyFont="1" applyBorder="1" applyAlignment="1">
      <alignment horizontal="center" vertical="center" shrinkToFit="1"/>
    </xf>
    <xf numFmtId="188" fontId="93" fillId="0" borderId="26" xfId="0" applyNumberFormat="1" applyFont="1" applyFill="1" applyBorder="1" applyAlignment="1">
      <alignment horizontal="left" vertical="center" wrapText="1" shrinkToFit="1"/>
    </xf>
    <xf numFmtId="188" fontId="93" fillId="0" borderId="26" xfId="0" applyNumberFormat="1" applyFont="1" applyFill="1" applyBorder="1" applyAlignment="1">
      <alignment horizontal="left" vertical="center" shrinkToFit="1"/>
    </xf>
  </cellXfs>
  <cellStyles count="479">
    <cellStyle name="Normal" xfId="0"/>
    <cellStyle name="RowLevel_0" xfId="1"/>
    <cellStyle name="ColLevel_0" xfId="2"/>
    <cellStyle name="RowLevel_1" xfId="3"/>
    <cellStyle name="?鹎%U龡&amp;H?_x0008__x001C__x001C_?_x0007__x0001__x0001_" xfId="15"/>
    <cellStyle name="_0202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Book1_2" xfId="25"/>
    <cellStyle name="_ET_STYLE_NoName_00__Sheet3" xfId="26"/>
    <cellStyle name="_计财部审批要件" xfId="27"/>
    <cellStyle name="_弱电系统设备配置报价清单" xfId="28"/>
    <cellStyle name="0,0&#13;&#10;NA&#13;&#10;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" xfId="36"/>
    <cellStyle name="20% - 强调文字颜色 1 2" xfId="37"/>
    <cellStyle name="20% - 强调文字颜色 2" xfId="38"/>
    <cellStyle name="20% - 强调文字颜色 2 2" xfId="39"/>
    <cellStyle name="20% - 强调文字颜色 3" xfId="40"/>
    <cellStyle name="20% - 强调文字颜色 3 2" xfId="41"/>
    <cellStyle name="20% - 强调文字颜色 4" xfId="42"/>
    <cellStyle name="20% - 强调文字颜色 4 2" xfId="43"/>
    <cellStyle name="20% - 强调文字颜色 5" xfId="44"/>
    <cellStyle name="20% - 强调文字颜色 5 2" xfId="45"/>
    <cellStyle name="20% - 强调文字颜色 6" xfId="46"/>
    <cellStyle name="20% - 强调文字颜色 6 2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强调文字颜色 1" xfId="54"/>
    <cellStyle name="40% - 强调文字颜色 1 2" xfId="55"/>
    <cellStyle name="40% - 强调文字颜色 2" xfId="56"/>
    <cellStyle name="40% - 强调文字颜色 2 2" xfId="57"/>
    <cellStyle name="40% - 强调文字颜色 3" xfId="58"/>
    <cellStyle name="40% - 强调文字颜色 3 2" xfId="59"/>
    <cellStyle name="40% - 强调文字颜色 4" xfId="60"/>
    <cellStyle name="40% - 强调文字颜色 4 2" xfId="61"/>
    <cellStyle name="40% - 强调文字颜色 5" xfId="62"/>
    <cellStyle name="40% - 强调文字颜色 5 2" xfId="63"/>
    <cellStyle name="40% - 强调文字颜色 6" xfId="64"/>
    <cellStyle name="40% - 强调文字颜色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强调文字颜色 1" xfId="72"/>
    <cellStyle name="60% - 强调文字颜色 1 2" xfId="73"/>
    <cellStyle name="60% - 强调文字颜色 2" xfId="74"/>
    <cellStyle name="60% - 强调文字颜色 2 2" xfId="75"/>
    <cellStyle name="60% - 强调文字颜色 3" xfId="76"/>
    <cellStyle name="60% - 强调文字颜色 3 2" xfId="77"/>
    <cellStyle name="60% - 强调文字颜色 4" xfId="78"/>
    <cellStyle name="60% - 强调文字颜色 4 2" xfId="79"/>
    <cellStyle name="60% - 强调文字颜色 5" xfId="80"/>
    <cellStyle name="60% - 强调文字颜色 5 2" xfId="81"/>
    <cellStyle name="60% - 强调文字颜色 6" xfId="82"/>
    <cellStyle name="60% - 强调文字颜色 6 2" xfId="83"/>
    <cellStyle name="6mal" xfId="84"/>
    <cellStyle name="Accent1" xfId="85"/>
    <cellStyle name="Accent1 - 20%" xfId="86"/>
    <cellStyle name="Accent1 - 40%" xfId="87"/>
    <cellStyle name="Accent1 - 60%" xfId="88"/>
    <cellStyle name="Accent1_公安安全支出补充表5.14" xfId="89"/>
    <cellStyle name="Accent2" xfId="90"/>
    <cellStyle name="Accent2 - 20%" xfId="91"/>
    <cellStyle name="Accent2 - 40%" xfId="92"/>
    <cellStyle name="Accent2 - 60%" xfId="93"/>
    <cellStyle name="Accent2_公安安全支出补充表5.14" xfId="94"/>
    <cellStyle name="Accent3" xfId="95"/>
    <cellStyle name="Accent3 - 20%" xfId="96"/>
    <cellStyle name="Accent3 - 40%" xfId="97"/>
    <cellStyle name="Accent3 - 60%" xfId="98"/>
    <cellStyle name="Accent3_公安安全支出补充表5.14" xfId="99"/>
    <cellStyle name="Accent4" xfId="100"/>
    <cellStyle name="Accent4 - 20%" xfId="101"/>
    <cellStyle name="Accent4 - 40%" xfId="102"/>
    <cellStyle name="Accent4 - 60%" xfId="103"/>
    <cellStyle name="Accent4_公安安全支出补充表5.14" xfId="104"/>
    <cellStyle name="Accent5" xfId="105"/>
    <cellStyle name="Accent5 - 20%" xfId="106"/>
    <cellStyle name="Accent5 - 40%" xfId="107"/>
    <cellStyle name="Accent5 - 60%" xfId="108"/>
    <cellStyle name="Accent5_公安安全支出补充表5.14" xfId="109"/>
    <cellStyle name="Accent6" xfId="110"/>
    <cellStyle name="Accent6 - 20%" xfId="111"/>
    <cellStyle name="Accent6 - 40%" xfId="112"/>
    <cellStyle name="Accent6 - 60%" xfId="113"/>
    <cellStyle name="Accent6_公安安全支出补充表5.14" xfId="114"/>
    <cellStyle name="args.style" xfId="115"/>
    <cellStyle name="Bad" xfId="116"/>
    <cellStyle name="Calc Currency (0)" xfId="117"/>
    <cellStyle name="Calculation" xfId="118"/>
    <cellStyle name="Check Cell" xfId="119"/>
    <cellStyle name="Comma [0]" xfId="120"/>
    <cellStyle name="comma zerodec" xfId="121"/>
    <cellStyle name="Comma_!!!GO" xfId="122"/>
    <cellStyle name="Currency [0]" xfId="123"/>
    <cellStyle name="Currency_!!!GO" xfId="124"/>
    <cellStyle name="Currency1" xfId="125"/>
    <cellStyle name="Date" xfId="126"/>
    <cellStyle name="Dollar (zero dec)" xfId="127"/>
    <cellStyle name="Explanatory Text" xfId="128"/>
    <cellStyle name="Fixed" xfId="129"/>
    <cellStyle name="Good" xfId="130"/>
    <cellStyle name="Grey" xfId="131"/>
    <cellStyle name="Header1" xfId="132"/>
    <cellStyle name="Header2" xfId="133"/>
    <cellStyle name="Heading 1" xfId="134"/>
    <cellStyle name="Heading 2" xfId="135"/>
    <cellStyle name="Heading 3" xfId="136"/>
    <cellStyle name="Heading 4" xfId="137"/>
    <cellStyle name="HEADING1" xfId="138"/>
    <cellStyle name="HEADING2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MS Sans Serif" xfId="153"/>
    <cellStyle name="Neutral" xfId="154"/>
    <cellStyle name="New Times Roman" xfId="155"/>
    <cellStyle name="no dec" xfId="156"/>
    <cellStyle name="Norma,_laroux_4_营业在建 (2)_E21" xfId="157"/>
    <cellStyle name="Normal - Style1" xfId="158"/>
    <cellStyle name="Normal_!!!GO" xfId="159"/>
    <cellStyle name="Normal_3H8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owLevel_0" xfId="173"/>
    <cellStyle name="sstot" xfId="174"/>
    <cellStyle name="Standard_AREAS" xfId="175"/>
    <cellStyle name="t" xfId="176"/>
    <cellStyle name="t_HVAC Equipment (3)" xfId="177"/>
    <cellStyle name="Title" xfId="178"/>
    <cellStyle name="Total" xfId="179"/>
    <cellStyle name="Warning Text" xfId="180"/>
    <cellStyle name="Percent" xfId="181"/>
    <cellStyle name="百分比 2" xfId="182"/>
    <cellStyle name="百分比 3" xfId="183"/>
    <cellStyle name="百分比 4" xfId="184"/>
    <cellStyle name="捠壿 [0.00]_Region Orders (2)" xfId="185"/>
    <cellStyle name="捠壿_Region Orders (2)" xfId="186"/>
    <cellStyle name="编号" xfId="187"/>
    <cellStyle name="标题" xfId="188"/>
    <cellStyle name="标题 1" xfId="189"/>
    <cellStyle name="标题 1 1" xfId="190"/>
    <cellStyle name="标题 1 2" xfId="191"/>
    <cellStyle name="标题 2" xfId="192"/>
    <cellStyle name="标题 2 1" xfId="193"/>
    <cellStyle name="标题 2 2" xfId="194"/>
    <cellStyle name="标题 3" xfId="195"/>
    <cellStyle name="标题 3 2" xfId="196"/>
    <cellStyle name="标题 4" xfId="197"/>
    <cellStyle name="标题 4 2" xfId="198"/>
    <cellStyle name="标题 5" xfId="199"/>
    <cellStyle name="标题1" xfId="200"/>
    <cellStyle name="表标题" xfId="201"/>
    <cellStyle name="部门" xfId="202"/>
    <cellStyle name="差" xfId="203"/>
    <cellStyle name="差 2" xfId="204"/>
    <cellStyle name="差_~4190974" xfId="205"/>
    <cellStyle name="差_~5676413" xfId="206"/>
    <cellStyle name="差_005-8月26日(佟亚丽+赵立卫)" xfId="207"/>
    <cellStyle name="差_00省级(打印)" xfId="208"/>
    <cellStyle name="差_00省级(定稿)" xfId="209"/>
    <cellStyle name="差_03昭通" xfId="210"/>
    <cellStyle name="差_0502通海县" xfId="211"/>
    <cellStyle name="差_05表式10.5" xfId="212"/>
    <cellStyle name="差_05玉溪" xfId="213"/>
    <cellStyle name="差_0605石屏县" xfId="214"/>
    <cellStyle name="差_1003牟定县" xfId="215"/>
    <cellStyle name="差_1110洱源县" xfId="216"/>
    <cellStyle name="差_11大理" xfId="217"/>
    <cellStyle name="差_2、土地面积、人口、粮食产量基本情况" xfId="218"/>
    <cellStyle name="差_2006年分析表" xfId="219"/>
    <cellStyle name="差_2006年基础数据" xfId="220"/>
    <cellStyle name="差_2006年全省财力计算表（中央、决算）" xfId="221"/>
    <cellStyle name="差_2006年水利统计指标统计表" xfId="222"/>
    <cellStyle name="差_2006年在职人员情况" xfId="223"/>
    <cellStyle name="差_2007年检察院案件数" xfId="224"/>
    <cellStyle name="差_2007年可用财力" xfId="225"/>
    <cellStyle name="差_2007年人员分部门统计表" xfId="226"/>
    <cellStyle name="差_2007年政法部门业务指标" xfId="227"/>
    <cellStyle name="差_2008年县级公安保障标准落实奖励经费分配测算" xfId="228"/>
    <cellStyle name="差_2008云南省分县市中小学教职工统计表（教育厅提供）" xfId="229"/>
    <cellStyle name="差_2009年一般性转移支付标准工资" xfId="230"/>
    <cellStyle name="差_2009年一般性转移支付标准工资_~4190974" xfId="231"/>
    <cellStyle name="差_2009年一般性转移支付标准工资_~5676413" xfId="232"/>
    <cellStyle name="差_2009年一般性转移支付标准工资_不用软件计算9.1不考虑经费管理评价xl" xfId="233"/>
    <cellStyle name="差_2009年一般性转移支付标准工资_地方配套按人均增幅控制8.30xl" xfId="234"/>
    <cellStyle name="差_2009年一般性转移支付标准工资_地方配套按人均增幅控制8.30一般预算平均增幅、人均可用财力平均增幅两次控制、社会治安系数调整、案件数调整xl" xfId="235"/>
    <cellStyle name="差_2009年一般性转移支付标准工资_地方配套按人均增幅控制8.31（调整结案率后）xl" xfId="236"/>
    <cellStyle name="差_2009年一般性转移支付标准工资_奖励补助测算5.22测试" xfId="237"/>
    <cellStyle name="差_2009年一般性转移支付标准工资_奖励补助测算5.23新" xfId="238"/>
    <cellStyle name="差_2009年一般性转移支付标准工资_奖励补助测算5.24冯铸" xfId="239"/>
    <cellStyle name="差_2009年一般性转移支付标准工资_奖励补助测算7.23" xfId="240"/>
    <cellStyle name="差_2009年一般性转移支付标准工资_奖励补助测算7.25" xfId="241"/>
    <cellStyle name="差_2009年一般性转移支付标准工资_奖励补助测算7.25 (version 1) (version 1)" xfId="242"/>
    <cellStyle name="差_20101012(26-47)表" xfId="243"/>
    <cellStyle name="差_20101012(48-60)" xfId="244"/>
    <cellStyle name="差_20101012(9-25)" xfId="245"/>
    <cellStyle name="差_2010年社会保险统计报表表样" xfId="246"/>
    <cellStyle name="差_48-60" xfId="247"/>
    <cellStyle name="差_530623_2006年县级财政报表附表" xfId="248"/>
    <cellStyle name="差_530629_2006年县级财政报表附表" xfId="249"/>
    <cellStyle name="差_5334_2006年迪庆县级财政报表附表" xfId="250"/>
    <cellStyle name="差_Book1" xfId="251"/>
    <cellStyle name="差_Book1_1" xfId="252"/>
    <cellStyle name="差_Book2" xfId="253"/>
    <cellStyle name="差_M01-2(州市补助收入)" xfId="254"/>
    <cellStyle name="差_M03" xfId="255"/>
    <cellStyle name="差_报表0831（改）" xfId="256"/>
    <cellStyle name="差_不用软件计算9.1不考虑经费管理评价xl" xfId="257"/>
    <cellStyle name="差_财政供养人员" xfId="258"/>
    <cellStyle name="差_财政支出对上级的依赖程度" xfId="259"/>
    <cellStyle name="差_城建部门" xfId="260"/>
    <cellStyle name="差_地方配套按人均增幅控制8.30xl" xfId="261"/>
    <cellStyle name="差_地方配套按人均增幅控制8.30一般预算平均增幅、人均可用财力平均增幅两次控制、社会治安系数调整、案件数调整xl" xfId="262"/>
    <cellStyle name="差_地方配套按人均增幅控制8.31（调整结案率后）xl" xfId="263"/>
    <cellStyle name="差_第五部分(才淼、饶永宏）" xfId="264"/>
    <cellStyle name="差_第一部分：综合全" xfId="265"/>
    <cellStyle name="差_高中教师人数（教育厅1.6日提供）" xfId="266"/>
    <cellStyle name="差_汇总" xfId="267"/>
    <cellStyle name="差_汇总-县级财政报表附表" xfId="268"/>
    <cellStyle name="差_基础数据分析" xfId="269"/>
    <cellStyle name="差_检验表" xfId="270"/>
    <cellStyle name="差_检验表（调整后）" xfId="271"/>
    <cellStyle name="差_奖励补助测算5.22测试" xfId="272"/>
    <cellStyle name="差_奖励补助测算5.23新" xfId="273"/>
    <cellStyle name="差_奖励补助测算5.24冯铸" xfId="274"/>
    <cellStyle name="差_奖励补助测算7.23" xfId="275"/>
    <cellStyle name="差_奖励补助测算7.25" xfId="276"/>
    <cellStyle name="差_奖励补助测算7.25 (version 1) (version 1)" xfId="277"/>
    <cellStyle name="差_教师绩效工资测算表（离退休按各地上报数测算）2009年1月1日" xfId="278"/>
    <cellStyle name="差_教育厅提供义务教育及高中教师人数（2009年1月6日）" xfId="279"/>
    <cellStyle name="差_历年教师人数" xfId="280"/>
    <cellStyle name="差_丽江汇总" xfId="281"/>
    <cellStyle name="差_三季度－表二" xfId="282"/>
    <cellStyle name="差_卫生部门" xfId="283"/>
    <cellStyle name="差_文体广播部门" xfId="284"/>
    <cellStyle name="差_下半年禁毒办案经费分配2544.3万元" xfId="285"/>
    <cellStyle name="差_下半年禁吸戒毒经费1000万元" xfId="286"/>
    <cellStyle name="差_县级公安机关公用经费标准奖励测算方案（定稿）" xfId="287"/>
    <cellStyle name="差_县级基础数据" xfId="288"/>
    <cellStyle name="差_业务工作量指标" xfId="289"/>
    <cellStyle name="差_医疗保险已改" xfId="290"/>
    <cellStyle name="差_义务教育阶段教职工人数（教育厅提供最终）" xfId="291"/>
    <cellStyle name="差_云南农村义务教育统计表" xfId="292"/>
    <cellStyle name="差_云南省2008年中小学教师人数统计表" xfId="293"/>
    <cellStyle name="差_云南省2008年中小学教职工情况（教育厅提供20090101加工整理）" xfId="294"/>
    <cellStyle name="差_云南省2008年转移支付测算——州市本级考核部分及政策性测算" xfId="295"/>
    <cellStyle name="差_指标四" xfId="296"/>
    <cellStyle name="差_指标五" xfId="297"/>
    <cellStyle name="常规 2" xfId="298"/>
    <cellStyle name="常规 2 2" xfId="299"/>
    <cellStyle name="常规 2 2 2" xfId="300"/>
    <cellStyle name="常规 2 2_20101012(9-25)" xfId="301"/>
    <cellStyle name="常规 2 3" xfId="302"/>
    <cellStyle name="常规 2 3 2" xfId="303"/>
    <cellStyle name="常规 2 3 2 2" xfId="304"/>
    <cellStyle name="常规 2 3 2_20101012(9-25)" xfId="305"/>
    <cellStyle name="常规 2 3_20101012(26-47)表" xfId="306"/>
    <cellStyle name="常规 2 4" xfId="307"/>
    <cellStyle name="常规 2 4 2" xfId="308"/>
    <cellStyle name="常规 2 4_20101012(9-25)" xfId="309"/>
    <cellStyle name="常规 2 5" xfId="310"/>
    <cellStyle name="常规 2 6" xfId="311"/>
    <cellStyle name="常规 2 7" xfId="312"/>
    <cellStyle name="常规 2 8" xfId="313"/>
    <cellStyle name="常规 2_004-赵立卫（20090820）" xfId="314"/>
    <cellStyle name="常规 3" xfId="315"/>
    <cellStyle name="常规 4" xfId="316"/>
    <cellStyle name="常规 5" xfId="317"/>
    <cellStyle name="常规 6" xfId="318"/>
    <cellStyle name="常规 7" xfId="319"/>
    <cellStyle name="常规_2010年2月省认定数" xfId="320"/>
    <cellStyle name="Hyperlink" xfId="321"/>
    <cellStyle name="分级显示行_1_13区汇总" xfId="322"/>
    <cellStyle name="分级显示列_1_Book1" xfId="323"/>
    <cellStyle name="归盒啦_95" xfId="324"/>
    <cellStyle name="好" xfId="325"/>
    <cellStyle name="好 2" xfId="326"/>
    <cellStyle name="好_~4190974" xfId="327"/>
    <cellStyle name="好_~5676413" xfId="328"/>
    <cellStyle name="好_005-8月26日(佟亚丽+赵立卫)" xfId="329"/>
    <cellStyle name="好_00省级(打印)" xfId="330"/>
    <cellStyle name="好_00省级(定稿)" xfId="331"/>
    <cellStyle name="好_03昭通" xfId="332"/>
    <cellStyle name="好_0502通海县" xfId="333"/>
    <cellStyle name="好_05表式10.5" xfId="334"/>
    <cellStyle name="好_05玉溪" xfId="335"/>
    <cellStyle name="好_0605石屏县" xfId="336"/>
    <cellStyle name="好_1003牟定县" xfId="337"/>
    <cellStyle name="好_1110洱源县" xfId="338"/>
    <cellStyle name="好_11大理" xfId="339"/>
    <cellStyle name="好_2、土地面积、人口、粮食产量基本情况" xfId="340"/>
    <cellStyle name="好_2006年分析表" xfId="341"/>
    <cellStyle name="好_2006年基础数据" xfId="342"/>
    <cellStyle name="好_2006年全省财力计算表（中央、决算）" xfId="343"/>
    <cellStyle name="好_2006年水利统计指标统计表" xfId="344"/>
    <cellStyle name="好_2006年在职人员情况" xfId="345"/>
    <cellStyle name="好_2007年检察院案件数" xfId="346"/>
    <cellStyle name="好_2007年可用财力" xfId="347"/>
    <cellStyle name="好_2007年人员分部门统计表" xfId="348"/>
    <cellStyle name="好_2007年政法部门业务指标" xfId="349"/>
    <cellStyle name="好_2008年县级公安保障标准落实奖励经费分配测算" xfId="350"/>
    <cellStyle name="好_2008云南省分县市中小学教职工统计表（教育厅提供）" xfId="351"/>
    <cellStyle name="好_2009年一般性转移支付标准工资" xfId="352"/>
    <cellStyle name="好_2009年一般性转移支付标准工资_~4190974" xfId="353"/>
    <cellStyle name="好_2009年一般性转移支付标准工资_~5676413" xfId="354"/>
    <cellStyle name="好_2009年一般性转移支付标准工资_不用软件计算9.1不考虑经费管理评价xl" xfId="355"/>
    <cellStyle name="好_2009年一般性转移支付标准工资_地方配套按人均增幅控制8.30xl" xfId="356"/>
    <cellStyle name="好_2009年一般性转移支付标准工资_地方配套按人均增幅控制8.30一般预算平均增幅、人均可用财力平均增幅两次控制、社会治安系数调整、案件数调整xl" xfId="357"/>
    <cellStyle name="好_2009年一般性转移支付标准工资_地方配套按人均增幅控制8.31（调整结案率后）xl" xfId="358"/>
    <cellStyle name="好_2009年一般性转移支付标准工资_奖励补助测算5.22测试" xfId="359"/>
    <cellStyle name="好_2009年一般性转移支付标准工资_奖励补助测算5.23新" xfId="360"/>
    <cellStyle name="好_2009年一般性转移支付标准工资_奖励补助测算5.24冯铸" xfId="361"/>
    <cellStyle name="好_2009年一般性转移支付标准工资_奖励补助测算7.23" xfId="362"/>
    <cellStyle name="好_2009年一般性转移支付标准工资_奖励补助测算7.25" xfId="363"/>
    <cellStyle name="好_2009年一般性转移支付标准工资_奖励补助测算7.25 (version 1) (version 1)" xfId="364"/>
    <cellStyle name="好_20101012(26-47)表" xfId="365"/>
    <cellStyle name="好_20101012(48-60)" xfId="366"/>
    <cellStyle name="好_20101012(9-25)" xfId="367"/>
    <cellStyle name="好_2010年社会保险统计报表表样" xfId="368"/>
    <cellStyle name="好_48-60" xfId="369"/>
    <cellStyle name="好_530623_2006年县级财政报表附表" xfId="370"/>
    <cellStyle name="好_530629_2006年县级财政报表附表" xfId="371"/>
    <cellStyle name="好_5334_2006年迪庆县级财政报表附表" xfId="372"/>
    <cellStyle name="好_Book1" xfId="373"/>
    <cellStyle name="好_Book1_1" xfId="374"/>
    <cellStyle name="好_Book2" xfId="375"/>
    <cellStyle name="好_M01-2(州市补助收入)" xfId="376"/>
    <cellStyle name="好_M03" xfId="377"/>
    <cellStyle name="好_报表0831（改）" xfId="378"/>
    <cellStyle name="好_不用软件计算9.1不考虑经费管理评价xl" xfId="379"/>
    <cellStyle name="好_财政供养人员" xfId="380"/>
    <cellStyle name="好_财政支出对上级的依赖程度" xfId="381"/>
    <cellStyle name="好_城建部门" xfId="382"/>
    <cellStyle name="好_地方配套按人均增幅控制8.30xl" xfId="383"/>
    <cellStyle name="好_地方配套按人均增幅控制8.30一般预算平均增幅、人均可用财力平均增幅两次控制、社会治安系数调整、案件数调整xl" xfId="384"/>
    <cellStyle name="好_地方配套按人均增幅控制8.31（调整结案率后）xl" xfId="385"/>
    <cellStyle name="好_第五部分(才淼、饶永宏）" xfId="386"/>
    <cellStyle name="好_第一部分：综合全" xfId="387"/>
    <cellStyle name="好_高中教师人数（教育厅1.6日提供）" xfId="388"/>
    <cellStyle name="好_汇总" xfId="389"/>
    <cellStyle name="好_汇总-县级财政报表附表" xfId="390"/>
    <cellStyle name="好_基础数据分析" xfId="391"/>
    <cellStyle name="好_检验表" xfId="392"/>
    <cellStyle name="好_检验表（调整后）" xfId="393"/>
    <cellStyle name="好_奖励补助测算5.22测试" xfId="394"/>
    <cellStyle name="好_奖励补助测算5.23新" xfId="395"/>
    <cellStyle name="好_奖励补助测算5.24冯铸" xfId="396"/>
    <cellStyle name="好_奖励补助测算7.23" xfId="397"/>
    <cellStyle name="好_奖励补助测算7.25" xfId="398"/>
    <cellStyle name="好_奖励补助测算7.25 (version 1) (version 1)" xfId="399"/>
    <cellStyle name="好_教师绩效工资测算表（离退休按各地上报数测算）2009年1月1日" xfId="400"/>
    <cellStyle name="好_教育厅提供义务教育及高中教师人数（2009年1月6日）" xfId="401"/>
    <cellStyle name="好_历年教师人数" xfId="402"/>
    <cellStyle name="好_丽江汇总" xfId="403"/>
    <cellStyle name="好_三季度－表二" xfId="404"/>
    <cellStyle name="好_卫生部门" xfId="405"/>
    <cellStyle name="好_文体广播部门" xfId="406"/>
    <cellStyle name="好_下半年禁毒办案经费分配2544.3万元" xfId="407"/>
    <cellStyle name="好_下半年禁吸戒毒经费1000万元" xfId="408"/>
    <cellStyle name="好_县级公安机关公用经费标准奖励测算方案（定稿）" xfId="409"/>
    <cellStyle name="好_县级基础数据" xfId="410"/>
    <cellStyle name="好_业务工作量指标" xfId="411"/>
    <cellStyle name="好_医疗保险已改" xfId="412"/>
    <cellStyle name="好_义务教育阶段教职工人数（教育厅提供最终）" xfId="413"/>
    <cellStyle name="好_云南农村义务教育统计表" xfId="414"/>
    <cellStyle name="好_云南省2008年中小学教师人数统计表" xfId="415"/>
    <cellStyle name="好_云南省2008年中小学教职工情况（教育厅提供20090101加工整理）" xfId="416"/>
    <cellStyle name="好_云南省2008年转移支付测算——州市本级考核部分及政策性测算" xfId="417"/>
    <cellStyle name="好_指标四" xfId="418"/>
    <cellStyle name="好_指标五" xfId="419"/>
    <cellStyle name="后继超链接" xfId="420"/>
    <cellStyle name="汇总" xfId="421"/>
    <cellStyle name="汇总 2" xfId="422"/>
    <cellStyle name="Currency" xfId="423"/>
    <cellStyle name="Currency [0]" xfId="424"/>
    <cellStyle name="计算" xfId="425"/>
    <cellStyle name="计算 2" xfId="426"/>
    <cellStyle name="检查单元格" xfId="427"/>
    <cellStyle name="检查单元格 2" xfId="428"/>
    <cellStyle name="解释性文本" xfId="429"/>
    <cellStyle name="解释性文本 2" xfId="430"/>
    <cellStyle name="借出原因" xfId="431"/>
    <cellStyle name="警告文本" xfId="432"/>
    <cellStyle name="警告文本 2" xfId="433"/>
    <cellStyle name="链接单元格" xfId="434"/>
    <cellStyle name="链接单元格 2" xfId="435"/>
    <cellStyle name="霓付 [0]_ +Foil &amp; -FOIL &amp; PAPER" xfId="436"/>
    <cellStyle name="霓付_ +Foil &amp; -FOIL &amp; PAPER" xfId="437"/>
    <cellStyle name="烹拳 [0]_ +Foil &amp; -FOIL &amp; PAPER" xfId="438"/>
    <cellStyle name="烹拳_ +Foil &amp; -FOIL &amp; PAPER" xfId="439"/>
    <cellStyle name="普通_ 白土" xfId="440"/>
    <cellStyle name="千分位[0]_ 白土" xfId="441"/>
    <cellStyle name="千分位_ 白土" xfId="442"/>
    <cellStyle name="千位[0]_ 方正PC" xfId="443"/>
    <cellStyle name="千位_ 方正PC" xfId="444"/>
    <cellStyle name="Comma" xfId="445"/>
    <cellStyle name="千位分隔 2" xfId="446"/>
    <cellStyle name="千位分隔 3" xfId="447"/>
    <cellStyle name="Comma [0]" xfId="448"/>
    <cellStyle name="千位分隔[0] 2" xfId="449"/>
    <cellStyle name="钎霖_4岿角利" xfId="450"/>
    <cellStyle name="强调 1" xfId="451"/>
    <cellStyle name="强调 2" xfId="452"/>
    <cellStyle name="强调 3" xfId="453"/>
    <cellStyle name="强调文字颜色 1" xfId="454"/>
    <cellStyle name="强调文字颜色 1 2" xfId="455"/>
    <cellStyle name="强调文字颜色 2" xfId="456"/>
    <cellStyle name="强调文字颜色 2 2" xfId="457"/>
    <cellStyle name="强调文字颜色 3" xfId="458"/>
    <cellStyle name="强调文字颜色 3 2" xfId="459"/>
    <cellStyle name="强调文字颜色 4" xfId="460"/>
    <cellStyle name="强调文字颜色 4 2" xfId="461"/>
    <cellStyle name="强调文字颜色 5" xfId="462"/>
    <cellStyle name="强调文字颜色 5 2" xfId="463"/>
    <cellStyle name="强调文字颜色 6" xfId="464"/>
    <cellStyle name="强调文字颜色 6 2" xfId="465"/>
    <cellStyle name="日期" xfId="466"/>
    <cellStyle name="商品名称" xfId="467"/>
    <cellStyle name="适中" xfId="468"/>
    <cellStyle name="适中 2" xfId="469"/>
    <cellStyle name="输出" xfId="470"/>
    <cellStyle name="输出 2" xfId="471"/>
    <cellStyle name="输入" xfId="472"/>
    <cellStyle name="输入 2" xfId="473"/>
    <cellStyle name="数量" xfId="474"/>
    <cellStyle name="数字" xfId="475"/>
    <cellStyle name="未定义" xfId="476"/>
    <cellStyle name="小数" xfId="477"/>
    <cellStyle name="样式 1" xfId="478"/>
    <cellStyle name="Followed Hyperlink" xfId="479"/>
    <cellStyle name="昗弨_Pacific Region P&amp;L" xfId="480"/>
    <cellStyle name="寘嬫愗傝 [0.00]_Region Orders (2)" xfId="481"/>
    <cellStyle name="寘嬫愗傝_Region Orders (2)" xfId="482"/>
    <cellStyle name="注释" xfId="483"/>
    <cellStyle name="注释 2" xfId="484"/>
    <cellStyle name="콤마 [0]_BOILER-CO1" xfId="485"/>
    <cellStyle name="콤마_BOILER-CO1" xfId="486"/>
    <cellStyle name="통화 [0]_BOILER-CO1" xfId="487"/>
    <cellStyle name="통화_BOILER-CO1" xfId="488"/>
    <cellStyle name="표준_0N-HANDLING " xfId="4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zoomScalePageLayoutView="0" workbookViewId="0" topLeftCell="A7">
      <selection activeCell="E19" sqref="E19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162" t="s">
        <v>175</v>
      </c>
      <c r="B1" s="178"/>
      <c r="C1" s="178"/>
      <c r="D1" s="178"/>
    </row>
    <row r="2" spans="1:4" s="2" customFormat="1" ht="18" customHeight="1">
      <c r="A2" s="163" t="s">
        <v>6</v>
      </c>
      <c r="B2" s="165" t="s">
        <v>9</v>
      </c>
      <c r="C2" s="167" t="s">
        <v>363</v>
      </c>
      <c r="D2" s="169" t="s">
        <v>342</v>
      </c>
    </row>
    <row r="3" spans="1:4" s="2" customFormat="1" ht="15.75" customHeight="1">
      <c r="A3" s="164"/>
      <c r="B3" s="166"/>
      <c r="C3" s="168"/>
      <c r="D3" s="170"/>
    </row>
    <row r="4" spans="1:4" s="2" customFormat="1" ht="21.75" customHeight="1">
      <c r="A4" s="38" t="s">
        <v>47</v>
      </c>
      <c r="B4" s="37" t="s">
        <v>41</v>
      </c>
      <c r="C4" s="114">
        <v>35.69</v>
      </c>
      <c r="D4" s="34">
        <v>0.3</v>
      </c>
    </row>
    <row r="5" spans="1:4" s="2" customFormat="1" ht="21.75" customHeight="1">
      <c r="A5" s="38" t="s">
        <v>48</v>
      </c>
      <c r="B5" s="37" t="s">
        <v>41</v>
      </c>
      <c r="C5" s="114">
        <v>9.09</v>
      </c>
      <c r="D5" s="34">
        <v>2.4058388898900773</v>
      </c>
    </row>
    <row r="6" spans="1:7" s="2" customFormat="1" ht="21.75" customHeight="1">
      <c r="A6" s="38" t="s">
        <v>49</v>
      </c>
      <c r="B6" s="37" t="s">
        <v>41</v>
      </c>
      <c r="C6" s="114">
        <v>1.77</v>
      </c>
      <c r="D6" s="34">
        <v>-29.80590583863699</v>
      </c>
      <c r="F6" s="18"/>
      <c r="G6" s="12"/>
    </row>
    <row r="7" spans="1:4" s="2" customFormat="1" ht="21.75" customHeight="1">
      <c r="A7" s="38" t="s">
        <v>158</v>
      </c>
      <c r="B7" s="37" t="s">
        <v>41</v>
      </c>
      <c r="C7" s="114">
        <v>15.5</v>
      </c>
      <c r="D7" s="34">
        <v>-3.3801429844736504</v>
      </c>
    </row>
    <row r="8" spans="1:4" s="2" customFormat="1" ht="21.75" customHeight="1">
      <c r="A8" s="38" t="s">
        <v>51</v>
      </c>
      <c r="B8" s="37" t="s">
        <v>41</v>
      </c>
      <c r="C8" s="114">
        <v>5.07</v>
      </c>
      <c r="D8" s="34">
        <v>6.011294708220035</v>
      </c>
    </row>
    <row r="9" spans="1:4" s="2" customFormat="1" ht="21.75" customHeight="1">
      <c r="A9" s="38" t="s">
        <v>50</v>
      </c>
      <c r="B9" s="37" t="s">
        <v>41</v>
      </c>
      <c r="C9" s="114">
        <v>1.67</v>
      </c>
      <c r="D9" s="34">
        <v>-64.94248047695021</v>
      </c>
    </row>
    <row r="10" spans="1:4" s="2" customFormat="1" ht="21.75" customHeight="1">
      <c r="A10" s="38" t="s">
        <v>269</v>
      </c>
      <c r="B10" s="37" t="s">
        <v>41</v>
      </c>
      <c r="C10" s="114">
        <v>25.77</v>
      </c>
      <c r="D10" s="34">
        <v>325.23800881086345</v>
      </c>
    </row>
    <row r="11" spans="1:4" s="2" customFormat="1" ht="21.75" customHeight="1">
      <c r="A11" s="38" t="s">
        <v>270</v>
      </c>
      <c r="B11" s="37" t="s">
        <v>41</v>
      </c>
      <c r="C11" s="114">
        <v>9.41</v>
      </c>
      <c r="D11" s="34">
        <v>55.2873430461828</v>
      </c>
    </row>
    <row r="12" spans="1:4" s="2" customFormat="1" ht="21.75" customHeight="1">
      <c r="A12" s="38" t="s">
        <v>52</v>
      </c>
      <c r="B12" s="37" t="s">
        <v>41</v>
      </c>
      <c r="C12" s="114">
        <v>1.86</v>
      </c>
      <c r="D12" s="34">
        <v>503.739837398374</v>
      </c>
    </row>
    <row r="13" spans="1:4" s="2" customFormat="1" ht="21.75" customHeight="1">
      <c r="A13" s="38" t="s">
        <v>53</v>
      </c>
      <c r="B13" s="37" t="s">
        <v>41</v>
      </c>
      <c r="C13" s="114">
        <v>14.76</v>
      </c>
      <c r="D13" s="34">
        <v>-33.44384452653847</v>
      </c>
    </row>
    <row r="14" spans="1:4" s="2" customFormat="1" ht="21.75" customHeight="1">
      <c r="A14" s="38" t="s">
        <v>54</v>
      </c>
      <c r="B14" s="37" t="s">
        <v>41</v>
      </c>
      <c r="C14" s="114">
        <v>14.04</v>
      </c>
      <c r="D14" s="34">
        <v>-36.4</v>
      </c>
    </row>
    <row r="15" spans="1:4" s="2" customFormat="1" ht="21.75" customHeight="1">
      <c r="A15" s="38" t="s">
        <v>55</v>
      </c>
      <c r="B15" s="37" t="s">
        <v>41</v>
      </c>
      <c r="C15" s="114">
        <v>19.08</v>
      </c>
      <c r="D15" s="34">
        <v>24.00637066892024</v>
      </c>
    </row>
    <row r="16" spans="1:4" s="2" customFormat="1" ht="21.75" customHeight="1">
      <c r="A16" s="38" t="s">
        <v>166</v>
      </c>
      <c r="B16" s="37" t="s">
        <v>41</v>
      </c>
      <c r="C16" s="114">
        <v>5.04</v>
      </c>
      <c r="D16" s="34">
        <v>-14.031138623147626</v>
      </c>
    </row>
    <row r="17" spans="1:4" s="2" customFormat="1" ht="21.75" customHeight="1">
      <c r="A17" s="38" t="s">
        <v>57</v>
      </c>
      <c r="B17" s="37" t="s">
        <v>56</v>
      </c>
      <c r="C17" s="114">
        <v>0</v>
      </c>
      <c r="D17" s="34">
        <v>-100</v>
      </c>
    </row>
    <row r="18" spans="1:4" s="2" customFormat="1" ht="21.75" customHeight="1">
      <c r="A18" s="38" t="s">
        <v>58</v>
      </c>
      <c r="B18" s="37" t="s">
        <v>56</v>
      </c>
      <c r="C18" s="114">
        <v>11.91</v>
      </c>
      <c r="D18" s="34">
        <v>14.230902045044687</v>
      </c>
    </row>
    <row r="19" spans="1:4" ht="21.75" customHeight="1">
      <c r="A19" s="67" t="s">
        <v>173</v>
      </c>
      <c r="B19" s="37" t="s">
        <v>0</v>
      </c>
      <c r="C19" s="114">
        <v>14.15</v>
      </c>
      <c r="D19" s="34"/>
    </row>
    <row r="20" spans="1:4" ht="21.75" customHeight="1">
      <c r="A20" s="45" t="s">
        <v>174</v>
      </c>
      <c r="B20" s="46" t="s">
        <v>42</v>
      </c>
      <c r="C20" s="62">
        <v>8.59</v>
      </c>
      <c r="D20" s="63"/>
    </row>
    <row r="21" spans="1:4" s="3" customFormat="1" ht="16.5" customHeight="1">
      <c r="A21" s="174">
        <v>9</v>
      </c>
      <c r="B21" s="174"/>
      <c r="C21" s="175"/>
      <c r="D21" s="175"/>
    </row>
    <row r="22" spans="3:4" ht="14.25">
      <c r="C22" s="13"/>
      <c r="D22" s="13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="150" zoomScaleNormal="150" zoomScalePageLayoutView="0" workbookViewId="0" topLeftCell="A7">
      <selection activeCell="A15" sqref="A15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20" customWidth="1"/>
    <col min="4" max="4" width="7.125" style="20" customWidth="1"/>
  </cols>
  <sheetData>
    <row r="1" spans="1:4" ht="54" customHeight="1">
      <c r="A1" s="162" t="s">
        <v>8</v>
      </c>
      <c r="B1" s="179"/>
      <c r="C1" s="179"/>
      <c r="D1" s="179"/>
    </row>
    <row r="2" spans="1:4" s="1" customFormat="1" ht="16.5" customHeight="1">
      <c r="A2" s="163" t="s">
        <v>6</v>
      </c>
      <c r="B2" s="165" t="s">
        <v>9</v>
      </c>
      <c r="C2" s="167" t="s">
        <v>368</v>
      </c>
      <c r="D2" s="169" t="s">
        <v>342</v>
      </c>
    </row>
    <row r="3" spans="1:4" s="1" customFormat="1" ht="18" customHeight="1">
      <c r="A3" s="164"/>
      <c r="B3" s="166"/>
      <c r="C3" s="168"/>
      <c r="D3" s="170"/>
    </row>
    <row r="4" spans="1:4" ht="22.5" customHeight="1">
      <c r="A4" s="38" t="s">
        <v>36</v>
      </c>
      <c r="B4" s="37" t="s">
        <v>41</v>
      </c>
      <c r="C4" s="125"/>
      <c r="D4" s="123"/>
    </row>
    <row r="5" spans="1:4" ht="22.5" customHeight="1">
      <c r="A5" s="38" t="s">
        <v>43</v>
      </c>
      <c r="B5" s="37" t="s">
        <v>41</v>
      </c>
      <c r="C5" s="125"/>
      <c r="D5" s="123"/>
    </row>
    <row r="6" spans="1:4" ht="22.5" customHeight="1">
      <c r="A6" s="38" t="s">
        <v>44</v>
      </c>
      <c r="B6" s="37" t="s">
        <v>41</v>
      </c>
      <c r="C6" s="125"/>
      <c r="D6" s="123"/>
    </row>
    <row r="7" spans="1:4" ht="22.5" customHeight="1">
      <c r="A7" s="38" t="s">
        <v>161</v>
      </c>
      <c r="B7" s="37" t="s">
        <v>41</v>
      </c>
      <c r="C7" s="125"/>
      <c r="D7" s="123"/>
    </row>
    <row r="8" spans="1:4" ht="22.5" customHeight="1">
      <c r="A8" s="38" t="s">
        <v>45</v>
      </c>
      <c r="B8" s="37" t="s">
        <v>41</v>
      </c>
      <c r="C8" s="125"/>
      <c r="D8" s="123"/>
    </row>
    <row r="9" spans="1:4" ht="22.5" customHeight="1">
      <c r="A9" s="38" t="s">
        <v>210</v>
      </c>
      <c r="B9" s="37" t="s">
        <v>41</v>
      </c>
      <c r="C9" s="125"/>
      <c r="D9" s="123"/>
    </row>
    <row r="10" spans="1:4" ht="22.5" customHeight="1">
      <c r="A10" s="38" t="s">
        <v>213</v>
      </c>
      <c r="B10" s="37" t="s">
        <v>41</v>
      </c>
      <c r="C10" s="125"/>
      <c r="D10" s="123"/>
    </row>
    <row r="11" spans="1:4" ht="22.5" customHeight="1">
      <c r="A11" s="38" t="s">
        <v>212</v>
      </c>
      <c r="B11" s="37" t="s">
        <v>41</v>
      </c>
      <c r="C11" s="125"/>
      <c r="D11" s="123"/>
    </row>
    <row r="12" spans="1:4" ht="22.5" customHeight="1">
      <c r="A12" s="38" t="s">
        <v>211</v>
      </c>
      <c r="B12" s="37" t="s">
        <v>41</v>
      </c>
      <c r="C12" s="125"/>
      <c r="D12" s="123"/>
    </row>
    <row r="13" spans="1:4" ht="22.5" customHeight="1">
      <c r="A13" s="38" t="s">
        <v>214</v>
      </c>
      <c r="B13" s="37" t="s">
        <v>41</v>
      </c>
      <c r="C13" s="125"/>
      <c r="D13" s="123"/>
    </row>
    <row r="14" spans="1:4" ht="22.5" customHeight="1">
      <c r="A14" s="38" t="s">
        <v>245</v>
      </c>
      <c r="B14" s="37" t="s">
        <v>41</v>
      </c>
      <c r="C14" s="125"/>
      <c r="D14" s="123"/>
    </row>
    <row r="15" spans="1:4" ht="22.5" customHeight="1">
      <c r="A15" s="38" t="s">
        <v>369</v>
      </c>
      <c r="B15" s="37" t="s">
        <v>41</v>
      </c>
      <c r="C15" s="125"/>
      <c r="D15" s="123"/>
    </row>
    <row r="16" spans="1:4" ht="22.5" customHeight="1">
      <c r="A16" s="38" t="s">
        <v>148</v>
      </c>
      <c r="B16" s="37" t="s">
        <v>41</v>
      </c>
      <c r="C16" s="125"/>
      <c r="D16" s="123"/>
    </row>
    <row r="17" spans="1:4" ht="22.5" customHeight="1">
      <c r="A17" s="38" t="s">
        <v>149</v>
      </c>
      <c r="B17" s="37" t="s">
        <v>41</v>
      </c>
      <c r="C17" s="125"/>
      <c r="D17" s="123"/>
    </row>
    <row r="18" spans="1:4" ht="22.5" customHeight="1">
      <c r="A18" s="38" t="s">
        <v>162</v>
      </c>
      <c r="B18" s="37" t="s">
        <v>41</v>
      </c>
      <c r="C18" s="125"/>
      <c r="D18" s="123"/>
    </row>
    <row r="19" spans="1:4" ht="22.5" customHeight="1">
      <c r="A19" s="61" t="s">
        <v>150</v>
      </c>
      <c r="B19" s="46" t="s">
        <v>41</v>
      </c>
      <c r="C19" s="126"/>
      <c r="D19" s="124"/>
    </row>
    <row r="20" spans="1:4" ht="22.5" customHeight="1">
      <c r="A20" s="180" t="s">
        <v>351</v>
      </c>
      <c r="B20" s="180"/>
      <c r="C20" s="180"/>
      <c r="D20" s="180"/>
    </row>
    <row r="21" spans="1:4" s="1" customFormat="1" ht="19.5" customHeight="1">
      <c r="A21" s="174">
        <v>10</v>
      </c>
      <c r="B21" s="174"/>
      <c r="C21" s="175"/>
      <c r="D21" s="175"/>
    </row>
  </sheetData>
  <sheetProtection/>
  <mergeCells count="7">
    <mergeCell ref="A1:D1"/>
    <mergeCell ref="A21:D21"/>
    <mergeCell ref="A2:A3"/>
    <mergeCell ref="B2:B3"/>
    <mergeCell ref="C2:C3"/>
    <mergeCell ref="D2:D3"/>
    <mergeCell ref="A20:D2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C29" sqref="C29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181" t="s">
        <v>95</v>
      </c>
      <c r="B1" s="181"/>
      <c r="C1" s="181"/>
      <c r="D1" s="181"/>
    </row>
    <row r="2" spans="1:4" s="2" customFormat="1" ht="16.5" customHeight="1">
      <c r="A2" s="182" t="s">
        <v>6</v>
      </c>
      <c r="B2" s="184" t="s">
        <v>359</v>
      </c>
      <c r="C2" s="184" t="s">
        <v>360</v>
      </c>
      <c r="D2" s="186" t="s">
        <v>361</v>
      </c>
    </row>
    <row r="3" spans="1:4" s="2" customFormat="1" ht="18" customHeight="1">
      <c r="A3" s="183"/>
      <c r="B3" s="185"/>
      <c r="C3" s="185"/>
      <c r="D3" s="187"/>
    </row>
    <row r="4" spans="1:4" s="2" customFormat="1" ht="15.75" customHeight="1">
      <c r="A4" s="127" t="s">
        <v>4</v>
      </c>
      <c r="B4" s="94">
        <v>99.88883561</v>
      </c>
      <c r="C4" s="94">
        <v>99.9892271</v>
      </c>
      <c r="D4" s="89">
        <v>101.24535419</v>
      </c>
    </row>
    <row r="5" spans="1:4" s="2" customFormat="1" ht="15.75" customHeight="1">
      <c r="A5" s="38" t="s">
        <v>10</v>
      </c>
      <c r="B5" s="94">
        <v>99.59271968</v>
      </c>
      <c r="C5" s="94">
        <v>101.54712729</v>
      </c>
      <c r="D5" s="89">
        <v>102.2511116</v>
      </c>
    </row>
    <row r="6" spans="1:4" s="2" customFormat="1" ht="15.75" customHeight="1">
      <c r="A6" s="38" t="s">
        <v>11</v>
      </c>
      <c r="B6" s="94">
        <v>99.19860648</v>
      </c>
      <c r="C6" s="94">
        <v>100.15040257</v>
      </c>
      <c r="D6" s="89">
        <v>101.58721297</v>
      </c>
    </row>
    <row r="7" spans="1:4" s="2" customFormat="1" ht="15.75" customHeight="1">
      <c r="A7" s="38" t="s">
        <v>12</v>
      </c>
      <c r="B7" s="94">
        <v>99.7677873</v>
      </c>
      <c r="C7" s="94">
        <v>101.63928403</v>
      </c>
      <c r="D7" s="89">
        <v>102.41698286</v>
      </c>
    </row>
    <row r="8" spans="1:4" s="2" customFormat="1" ht="15.75" customHeight="1">
      <c r="A8" s="38" t="s">
        <v>13</v>
      </c>
      <c r="B8" s="94">
        <v>100.27377844</v>
      </c>
      <c r="C8" s="94">
        <v>99.90052474</v>
      </c>
      <c r="D8" s="89">
        <v>101.05671236</v>
      </c>
    </row>
    <row r="9" spans="1:4" s="28" customFormat="1" ht="15.75" customHeight="1">
      <c r="A9" s="51" t="s">
        <v>182</v>
      </c>
      <c r="B9" s="94">
        <v>100.55493342</v>
      </c>
      <c r="C9" s="94">
        <v>97.07907388</v>
      </c>
      <c r="D9" s="89">
        <v>99.4859951</v>
      </c>
    </row>
    <row r="10" spans="1:4" s="2" customFormat="1" ht="15.75" customHeight="1">
      <c r="A10" s="51" t="s">
        <v>183</v>
      </c>
      <c r="B10" s="94">
        <v>100.96944121</v>
      </c>
      <c r="C10" s="94">
        <v>94.75654589</v>
      </c>
      <c r="D10" s="89">
        <v>97.76031327</v>
      </c>
    </row>
    <row r="11" spans="1:4" s="2" customFormat="1" ht="15.75" customHeight="1">
      <c r="A11" s="38" t="s">
        <v>184</v>
      </c>
      <c r="B11" s="94">
        <v>100</v>
      </c>
      <c r="C11" s="94">
        <v>100.18264395</v>
      </c>
      <c r="D11" s="89">
        <v>100.32274314</v>
      </c>
    </row>
    <row r="12" spans="1:4" s="2" customFormat="1" ht="15.75" customHeight="1">
      <c r="A12" s="38" t="s">
        <v>185</v>
      </c>
      <c r="B12" s="94">
        <v>100.75472893</v>
      </c>
      <c r="C12" s="94">
        <v>104.92152687</v>
      </c>
      <c r="D12" s="89">
        <v>106.77801208</v>
      </c>
    </row>
    <row r="13" spans="1:4" s="2" customFormat="1" ht="15.75" customHeight="1">
      <c r="A13" s="38" t="s">
        <v>14</v>
      </c>
      <c r="B13" s="94">
        <v>103.76476068</v>
      </c>
      <c r="C13" s="94">
        <v>100.24232478</v>
      </c>
      <c r="D13" s="89">
        <v>101.47302276</v>
      </c>
    </row>
    <row r="14" spans="1:4" s="2" customFormat="1" ht="15.75" customHeight="1">
      <c r="A14" s="38" t="s">
        <v>15</v>
      </c>
      <c r="B14" s="94">
        <v>102.014</v>
      </c>
      <c r="C14" s="94">
        <v>63.93706334</v>
      </c>
      <c r="D14" s="89">
        <v>72.60888503</v>
      </c>
    </row>
    <row r="15" spans="1:4" s="2" customFormat="1" ht="15.75" customHeight="1">
      <c r="A15" s="38" t="s">
        <v>16</v>
      </c>
      <c r="B15" s="94">
        <v>104.0866</v>
      </c>
      <c r="C15" s="94">
        <v>96.6291674</v>
      </c>
      <c r="D15" s="89">
        <v>97.51952911</v>
      </c>
    </row>
    <row r="16" spans="1:4" s="2" customFormat="1" ht="15.75" customHeight="1">
      <c r="A16" s="38" t="s">
        <v>186</v>
      </c>
      <c r="B16" s="94">
        <v>100.82405439</v>
      </c>
      <c r="C16" s="94">
        <v>99.87512855</v>
      </c>
      <c r="D16" s="89">
        <v>99.44646902</v>
      </c>
    </row>
    <row r="17" spans="1:4" s="2" customFormat="1" ht="15.75" customHeight="1">
      <c r="A17" s="38" t="s">
        <v>152</v>
      </c>
      <c r="B17" s="94">
        <v>98.97361414</v>
      </c>
      <c r="C17" s="94">
        <v>103.58206782</v>
      </c>
      <c r="D17" s="89">
        <v>103.05540374</v>
      </c>
    </row>
    <row r="18" spans="1:4" s="2" customFormat="1" ht="15.75" customHeight="1">
      <c r="A18" s="38" t="s">
        <v>153</v>
      </c>
      <c r="B18" s="94">
        <v>99.96569708</v>
      </c>
      <c r="C18" s="94">
        <v>101.4087411</v>
      </c>
      <c r="D18" s="89">
        <v>101.33744377</v>
      </c>
    </row>
    <row r="19" spans="1:4" s="2" customFormat="1" ht="15.75" customHeight="1">
      <c r="A19" s="38" t="s">
        <v>187</v>
      </c>
      <c r="B19" s="94">
        <v>99.90008936</v>
      </c>
      <c r="C19" s="94">
        <v>104.16855709</v>
      </c>
      <c r="D19" s="89">
        <v>103.93010384</v>
      </c>
    </row>
    <row r="20" spans="1:4" s="2" customFormat="1" ht="15.75" customHeight="1">
      <c r="A20" s="38" t="s">
        <v>154</v>
      </c>
      <c r="B20" s="94">
        <v>100.66586462</v>
      </c>
      <c r="C20" s="94">
        <v>103.00978982</v>
      </c>
      <c r="D20" s="89">
        <v>102.46589415</v>
      </c>
    </row>
    <row r="21" spans="1:4" s="2" customFormat="1" ht="15.75" customHeight="1">
      <c r="A21" s="38" t="s">
        <v>188</v>
      </c>
      <c r="B21" s="94">
        <v>98.64467533</v>
      </c>
      <c r="C21" s="94">
        <v>100.17365864</v>
      </c>
      <c r="D21" s="89">
        <v>101.54234633</v>
      </c>
    </row>
    <row r="22" spans="1:4" s="2" customFormat="1" ht="15.75" customHeight="1">
      <c r="A22" s="38" t="s">
        <v>189</v>
      </c>
      <c r="B22" s="94">
        <v>98.98625407</v>
      </c>
      <c r="C22" s="94">
        <v>99.85225333</v>
      </c>
      <c r="D22" s="89">
        <v>102.58793161</v>
      </c>
    </row>
    <row r="23" spans="1:4" s="2" customFormat="1" ht="15.75" customHeight="1">
      <c r="A23" s="38" t="s">
        <v>155</v>
      </c>
      <c r="B23" s="94">
        <v>99.99571675</v>
      </c>
      <c r="C23" s="94">
        <v>103.91189284</v>
      </c>
      <c r="D23" s="89">
        <v>103.94139602</v>
      </c>
    </row>
    <row r="24" spans="1:4" s="2" customFormat="1" ht="15.75" customHeight="1">
      <c r="A24" s="38" t="s">
        <v>156</v>
      </c>
      <c r="B24" s="94">
        <v>100.1364289</v>
      </c>
      <c r="C24" s="94">
        <v>101.68286903</v>
      </c>
      <c r="D24" s="89">
        <v>102.69784112</v>
      </c>
    </row>
    <row r="25" spans="1:4" s="2" customFormat="1" ht="15.75" customHeight="1">
      <c r="A25" s="128" t="s">
        <v>17</v>
      </c>
      <c r="B25" s="94">
        <v>100.2649267</v>
      </c>
      <c r="C25" s="94">
        <v>100.80815106</v>
      </c>
      <c r="D25" s="89">
        <v>101.29630433</v>
      </c>
    </row>
    <row r="26" spans="1:4" s="3" customFormat="1" ht="16.5" customHeight="1">
      <c r="A26" s="129" t="s">
        <v>160</v>
      </c>
      <c r="B26" s="106">
        <v>0</v>
      </c>
      <c r="C26" s="106">
        <v>102.29</v>
      </c>
      <c r="D26" s="92">
        <v>101.97</v>
      </c>
    </row>
    <row r="27" spans="1:4" s="3" customFormat="1" ht="14.25">
      <c r="A27" s="174">
        <v>11</v>
      </c>
      <c r="B27" s="174"/>
      <c r="C27" s="174"/>
      <c r="D27" s="174"/>
    </row>
  </sheetData>
  <sheetProtection/>
  <mergeCells count="6">
    <mergeCell ref="A27:D27"/>
    <mergeCell ref="A1:D1"/>
    <mergeCell ref="A2:A3"/>
    <mergeCell ref="C2:C3"/>
    <mergeCell ref="D2:D3"/>
    <mergeCell ref="B2:B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="150" zoomScaleNormal="150" zoomScalePageLayoutView="0" workbookViewId="0" topLeftCell="A7">
      <selection activeCell="D8" sqref="D8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162" t="s">
        <v>18</v>
      </c>
      <c r="B1" s="162"/>
      <c r="C1" s="162"/>
      <c r="D1" s="162"/>
    </row>
    <row r="2" spans="1:4" s="2" customFormat="1" ht="18" customHeight="1">
      <c r="A2" s="163" t="s">
        <v>6</v>
      </c>
      <c r="B2" s="165" t="s">
        <v>121</v>
      </c>
      <c r="C2" s="167" t="s">
        <v>364</v>
      </c>
      <c r="D2" s="169" t="s">
        <v>341</v>
      </c>
    </row>
    <row r="3" spans="1:4" s="2" customFormat="1" ht="18" customHeight="1">
      <c r="A3" s="164"/>
      <c r="B3" s="166"/>
      <c r="C3" s="168"/>
      <c r="D3" s="170"/>
    </row>
    <row r="4" spans="1:4" s="2" customFormat="1" ht="21" customHeight="1">
      <c r="A4" s="51" t="s">
        <v>190</v>
      </c>
      <c r="B4" s="66" t="s">
        <v>347</v>
      </c>
      <c r="C4" s="114">
        <v>5.5791</v>
      </c>
      <c r="D4" s="34">
        <v>3.3669144723129296</v>
      </c>
    </row>
    <row r="5" spans="1:4" s="2" customFormat="1" ht="21" customHeight="1">
      <c r="A5" s="51" t="s">
        <v>215</v>
      </c>
      <c r="B5" s="66" t="s">
        <v>347</v>
      </c>
      <c r="C5" s="114">
        <v>3.7107</v>
      </c>
      <c r="D5" s="34">
        <v>6.816546244854487</v>
      </c>
    </row>
    <row r="6" spans="1:4" s="2" customFormat="1" ht="21" customHeight="1">
      <c r="A6" s="51" t="s">
        <v>141</v>
      </c>
      <c r="B6" s="66" t="s">
        <v>347</v>
      </c>
      <c r="C6" s="114">
        <v>1.323</v>
      </c>
      <c r="D6" s="34">
        <v>7.780040733197556</v>
      </c>
    </row>
    <row r="7" spans="1:4" s="2" customFormat="1" ht="21" customHeight="1">
      <c r="A7" s="51" t="s">
        <v>142</v>
      </c>
      <c r="B7" s="66" t="s">
        <v>347</v>
      </c>
      <c r="C7" s="114">
        <v>0.2165</v>
      </c>
      <c r="D7" s="34">
        <v>-24.9</v>
      </c>
    </row>
    <row r="8" spans="1:4" s="2" customFormat="1" ht="21" customHeight="1">
      <c r="A8" s="51" t="s">
        <v>157</v>
      </c>
      <c r="B8" s="66" t="s">
        <v>347</v>
      </c>
      <c r="C8" s="114">
        <v>0.4542</v>
      </c>
      <c r="D8" s="34">
        <v>-9.916699722332407</v>
      </c>
    </row>
    <row r="9" spans="1:4" s="2" customFormat="1" ht="21" customHeight="1">
      <c r="A9" s="51" t="s">
        <v>216</v>
      </c>
      <c r="B9" s="66" t="s">
        <v>347</v>
      </c>
      <c r="C9" s="114">
        <v>1.8684</v>
      </c>
      <c r="D9" s="34">
        <v>-2.864569794645178</v>
      </c>
    </row>
    <row r="10" spans="1:4" s="2" customFormat="1" ht="21" customHeight="1">
      <c r="A10" s="38" t="s">
        <v>143</v>
      </c>
      <c r="B10" s="66" t="s">
        <v>347</v>
      </c>
      <c r="C10" s="114">
        <v>2.3736</v>
      </c>
      <c r="D10" s="34">
        <v>0.44539424267111144</v>
      </c>
    </row>
    <row r="11" spans="1:4" s="2" customFormat="1" ht="21" customHeight="1">
      <c r="A11" s="38" t="s">
        <v>144</v>
      </c>
      <c r="B11" s="66" t="s">
        <v>347</v>
      </c>
      <c r="C11" s="114">
        <v>0.4761</v>
      </c>
      <c r="D11" s="34">
        <v>3.6577400391900716</v>
      </c>
    </row>
    <row r="12" spans="1:4" s="2" customFormat="1" ht="21" customHeight="1">
      <c r="A12" s="38" t="s">
        <v>145</v>
      </c>
      <c r="B12" s="66" t="s">
        <v>347</v>
      </c>
      <c r="C12" s="114">
        <v>0.2887</v>
      </c>
      <c r="D12" s="34">
        <v>-12.395691093915946</v>
      </c>
    </row>
    <row r="13" spans="1:4" s="2" customFormat="1" ht="21" customHeight="1">
      <c r="A13" s="38" t="s">
        <v>163</v>
      </c>
      <c r="B13" s="66" t="s">
        <v>347</v>
      </c>
      <c r="C13" s="114">
        <v>1.4291</v>
      </c>
      <c r="D13" s="34">
        <v>13.326196423615242</v>
      </c>
    </row>
    <row r="14" spans="1:4" s="2" customFormat="1" ht="21" customHeight="1">
      <c r="A14" s="38" t="s">
        <v>146</v>
      </c>
      <c r="B14" s="66" t="s">
        <v>347</v>
      </c>
      <c r="C14" s="114">
        <v>1.0116</v>
      </c>
      <c r="D14" s="34">
        <v>2.7631044290938642</v>
      </c>
    </row>
    <row r="15" spans="1:4" s="2" customFormat="1" ht="21" customHeight="1">
      <c r="A15" s="38" t="s">
        <v>191</v>
      </c>
      <c r="B15" s="66" t="s">
        <v>347</v>
      </c>
      <c r="C15" s="114">
        <v>15.6315</v>
      </c>
      <c r="D15" s="34">
        <v>30.289643675765788</v>
      </c>
    </row>
    <row r="16" spans="1:4" s="16" customFormat="1" ht="21" customHeight="1">
      <c r="A16" s="40" t="s">
        <v>147</v>
      </c>
      <c r="B16" s="66" t="s">
        <v>347</v>
      </c>
      <c r="C16" s="114">
        <v>3.9577</v>
      </c>
      <c r="D16" s="34">
        <v>8.21962757376063</v>
      </c>
    </row>
    <row r="17" spans="1:4" s="16" customFormat="1" ht="21" customHeight="1">
      <c r="A17" s="40" t="s">
        <v>144</v>
      </c>
      <c r="B17" s="66" t="s">
        <v>347</v>
      </c>
      <c r="C17" s="114">
        <v>1.4265</v>
      </c>
      <c r="D17" s="34">
        <v>15.235479440988772</v>
      </c>
    </row>
    <row r="18" spans="1:4" s="16" customFormat="1" ht="21" customHeight="1">
      <c r="A18" s="40" t="s">
        <v>145</v>
      </c>
      <c r="B18" s="66" t="s">
        <v>347</v>
      </c>
      <c r="C18" s="114">
        <v>0.5588</v>
      </c>
      <c r="D18" s="34">
        <v>47.168817487490124</v>
      </c>
    </row>
    <row r="19" spans="1:4" s="16" customFormat="1" ht="21" customHeight="1">
      <c r="A19" s="40" t="s">
        <v>163</v>
      </c>
      <c r="B19" s="66" t="s">
        <v>347</v>
      </c>
      <c r="C19" s="114">
        <v>3.579</v>
      </c>
      <c r="D19" s="34">
        <v>12.250658637561159</v>
      </c>
    </row>
    <row r="20" spans="1:4" s="16" customFormat="1" ht="21" customHeight="1">
      <c r="A20" s="130" t="s">
        <v>146</v>
      </c>
      <c r="B20" s="72" t="s">
        <v>347</v>
      </c>
      <c r="C20" s="117">
        <v>6.1095</v>
      </c>
      <c r="D20" s="63">
        <v>72.85819375282934</v>
      </c>
    </row>
    <row r="21" spans="1:4" s="2" customFormat="1" ht="18" customHeight="1">
      <c r="A21" s="174">
        <v>12</v>
      </c>
      <c r="B21" s="174"/>
      <c r="C21" s="174"/>
      <c r="D21" s="174"/>
    </row>
    <row r="22" spans="1:4" s="3" customFormat="1" ht="14.25">
      <c r="A22" s="4"/>
      <c r="B22" s="4"/>
      <c r="C22" s="11"/>
      <c r="D22" s="11"/>
    </row>
    <row r="23" spans="3:4" ht="14.25">
      <c r="C23" s="13"/>
      <c r="D23" s="13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="150" zoomScaleNormal="150" zoomScalePageLayoutView="0" workbookViewId="0" topLeftCell="A7">
      <selection activeCell="A11" sqref="A11"/>
    </sheetView>
  </sheetViews>
  <sheetFormatPr defaultColWidth="9.00390625" defaultRowHeight="14.25"/>
  <cols>
    <col min="1" max="1" width="23.125" style="15" customWidth="1"/>
    <col min="2" max="2" width="7.625" style="15" customWidth="1"/>
    <col min="3" max="3" width="9.125" style="15" customWidth="1"/>
    <col min="4" max="4" width="7.125" style="15" customWidth="1"/>
    <col min="5" max="232" width="9.00390625" style="15" bestFit="1" customWidth="1"/>
    <col min="233" max="16384" width="9.00390625" style="15" customWidth="1"/>
  </cols>
  <sheetData>
    <row r="1" spans="1:4" ht="54" customHeight="1">
      <c r="A1" s="162" t="s">
        <v>19</v>
      </c>
      <c r="B1" s="162"/>
      <c r="C1" s="162"/>
      <c r="D1" s="162"/>
    </row>
    <row r="2" spans="1:4" s="2" customFormat="1" ht="19.5" customHeight="1">
      <c r="A2" s="163" t="s">
        <v>6</v>
      </c>
      <c r="B2" s="165" t="s">
        <v>121</v>
      </c>
      <c r="C2" s="167" t="s">
        <v>365</v>
      </c>
      <c r="D2" s="169" t="s">
        <v>342</v>
      </c>
    </row>
    <row r="3" spans="1:4" s="2" customFormat="1" ht="19.5" customHeight="1">
      <c r="A3" s="164"/>
      <c r="B3" s="166"/>
      <c r="C3" s="168"/>
      <c r="D3" s="170"/>
    </row>
    <row r="4" spans="1:4" ht="19.5" customHeight="1">
      <c r="A4" s="51" t="s">
        <v>61</v>
      </c>
      <c r="B4" s="66" t="s">
        <v>347</v>
      </c>
      <c r="C4" s="114">
        <v>7.4565</v>
      </c>
      <c r="D4" s="34">
        <v>20.23897829522366</v>
      </c>
    </row>
    <row r="5" spans="1:4" ht="19.5" customHeight="1">
      <c r="A5" s="51" t="s">
        <v>62</v>
      </c>
      <c r="B5" s="66" t="s">
        <v>347</v>
      </c>
      <c r="C5" s="114">
        <v>1.3894</v>
      </c>
      <c r="D5" s="34">
        <v>27.807929353325363</v>
      </c>
    </row>
    <row r="6" spans="1:4" ht="19.5" customHeight="1">
      <c r="A6" s="38" t="s">
        <v>241</v>
      </c>
      <c r="B6" s="66" t="s">
        <v>347</v>
      </c>
      <c r="C6" s="114">
        <v>2.4768</v>
      </c>
      <c r="D6" s="34">
        <v>50.950755728912725</v>
      </c>
    </row>
    <row r="7" spans="1:4" ht="19.5" customHeight="1">
      <c r="A7" s="38" t="s">
        <v>63</v>
      </c>
      <c r="B7" s="66" t="s">
        <v>347</v>
      </c>
      <c r="C7" s="114">
        <v>0.3722</v>
      </c>
      <c r="D7" s="34">
        <v>36.03801169590645</v>
      </c>
    </row>
    <row r="8" spans="1:4" ht="19.5" customHeight="1">
      <c r="A8" s="38" t="s">
        <v>164</v>
      </c>
      <c r="B8" s="66" t="s">
        <v>347</v>
      </c>
      <c r="C8" s="114">
        <v>1.8202</v>
      </c>
      <c r="D8" s="34">
        <v>-3.80001057026584</v>
      </c>
    </row>
    <row r="9" spans="1:4" ht="19.5" customHeight="1">
      <c r="A9" s="38" t="s">
        <v>64</v>
      </c>
      <c r="B9" s="66" t="s">
        <v>347</v>
      </c>
      <c r="C9" s="114">
        <v>1.3979</v>
      </c>
      <c r="D9" s="34">
        <v>6.889432634959462</v>
      </c>
    </row>
    <row r="10" spans="1:4" ht="19.5" customHeight="1">
      <c r="A10" s="38" t="s">
        <v>243</v>
      </c>
      <c r="B10" s="66" t="s">
        <v>347</v>
      </c>
      <c r="C10" s="114">
        <v>2.6416</v>
      </c>
      <c r="D10" s="34">
        <v>0.22384945175855364</v>
      </c>
    </row>
    <row r="11" spans="1:4" ht="19.5" customHeight="1">
      <c r="A11" s="51" t="s">
        <v>62</v>
      </c>
      <c r="B11" s="66" t="s">
        <v>347</v>
      </c>
      <c r="C11" s="114">
        <v>0.2255</v>
      </c>
      <c r="D11" s="34">
        <v>-35.68168853394181</v>
      </c>
    </row>
    <row r="12" spans="1:4" ht="19.5" customHeight="1">
      <c r="A12" s="38" t="s">
        <v>241</v>
      </c>
      <c r="B12" s="66" t="s">
        <v>347</v>
      </c>
      <c r="C12" s="114">
        <v>0.5412</v>
      </c>
      <c r="D12" s="34">
        <v>9.024979854955674</v>
      </c>
    </row>
    <row r="13" spans="1:4" ht="19.5" customHeight="1">
      <c r="A13" s="38" t="s">
        <v>63</v>
      </c>
      <c r="B13" s="66" t="s">
        <v>347</v>
      </c>
      <c r="C13" s="114">
        <v>0.1837</v>
      </c>
      <c r="D13" s="34">
        <v>13.605442176870739</v>
      </c>
    </row>
    <row r="14" spans="1:4" ht="19.5" customHeight="1">
      <c r="A14" s="38" t="s">
        <v>164</v>
      </c>
      <c r="B14" s="66" t="s">
        <v>347</v>
      </c>
      <c r="C14" s="114">
        <v>1.0799</v>
      </c>
      <c r="D14" s="34">
        <v>-15.095526377859898</v>
      </c>
    </row>
    <row r="15" spans="1:4" ht="19.5" customHeight="1">
      <c r="A15" s="38" t="s">
        <v>64</v>
      </c>
      <c r="B15" s="66" t="s">
        <v>347</v>
      </c>
      <c r="C15" s="114">
        <v>0.6113</v>
      </c>
      <c r="D15" s="34">
        <v>72.14869050971558</v>
      </c>
    </row>
    <row r="16" spans="1:4" ht="19.5" customHeight="1">
      <c r="A16" s="38" t="s">
        <v>127</v>
      </c>
      <c r="B16" s="66" t="s">
        <v>347</v>
      </c>
      <c r="C16" s="114">
        <v>3.9097</v>
      </c>
      <c r="D16" s="34">
        <v>-2.06</v>
      </c>
    </row>
    <row r="17" spans="1:4" ht="19.5" customHeight="1">
      <c r="A17" s="51" t="s">
        <v>62</v>
      </c>
      <c r="B17" s="66" t="s">
        <v>347</v>
      </c>
      <c r="C17" s="114">
        <v>0.4424</v>
      </c>
      <c r="D17" s="34">
        <v>-9.46</v>
      </c>
    </row>
    <row r="18" spans="1:4" ht="19.5" customHeight="1">
      <c r="A18" s="38" t="s">
        <v>242</v>
      </c>
      <c r="B18" s="66" t="s">
        <v>347</v>
      </c>
      <c r="C18" s="114">
        <v>1.6507</v>
      </c>
      <c r="D18" s="34">
        <v>-10.2</v>
      </c>
    </row>
    <row r="19" spans="1:4" ht="19.5" customHeight="1">
      <c r="A19" s="38" t="s">
        <v>63</v>
      </c>
      <c r="B19" s="66" t="s">
        <v>347</v>
      </c>
      <c r="C19" s="114">
        <v>0.2988</v>
      </c>
      <c r="D19" s="34">
        <v>-11.26</v>
      </c>
    </row>
    <row r="20" spans="1:4" ht="19.5" customHeight="1">
      <c r="A20" s="38" t="s">
        <v>164</v>
      </c>
      <c r="B20" s="66" t="s">
        <v>347</v>
      </c>
      <c r="C20" s="114">
        <v>1.0549</v>
      </c>
      <c r="D20" s="34">
        <v>23.44</v>
      </c>
    </row>
    <row r="21" spans="1:4" ht="19.5" customHeight="1">
      <c r="A21" s="61" t="s">
        <v>64</v>
      </c>
      <c r="B21" s="72" t="s">
        <v>347</v>
      </c>
      <c r="C21" s="117">
        <v>0.4629</v>
      </c>
      <c r="D21" s="63">
        <v>-2.32</v>
      </c>
    </row>
    <row r="22" spans="1:4" s="2" customFormat="1" ht="18.75" customHeight="1">
      <c r="A22" s="174">
        <v>13</v>
      </c>
      <c r="B22" s="174"/>
      <c r="C22" s="174"/>
      <c r="D22" s="174"/>
    </row>
    <row r="23" spans="1:4" s="21" customFormat="1" ht="14.25">
      <c r="A23" s="4"/>
      <c r="B23" s="4"/>
      <c r="C23" s="11"/>
      <c r="D23" s="11"/>
    </row>
    <row r="24" spans="3:4" ht="14.25">
      <c r="C24" s="22"/>
      <c r="D24" s="22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zoomScalePageLayoutView="0" workbookViewId="0" topLeftCell="A1">
      <selection activeCell="E27" sqref="E27"/>
    </sheetView>
  </sheetViews>
  <sheetFormatPr defaultColWidth="9.00390625" defaultRowHeight="14.25"/>
  <cols>
    <col min="1" max="1" width="28.125" style="15" customWidth="1"/>
    <col min="2" max="2" width="6.125" style="15" customWidth="1"/>
    <col min="3" max="4" width="8.25390625" style="15" customWidth="1"/>
    <col min="5" max="239" width="9.00390625" style="15" bestFit="1" customWidth="1"/>
    <col min="240" max="16384" width="9.00390625" style="15" customWidth="1"/>
  </cols>
  <sheetData>
    <row r="1" spans="1:4" ht="54" customHeight="1">
      <c r="A1" s="162" t="s">
        <v>22</v>
      </c>
      <c r="B1" s="162"/>
      <c r="C1" s="162"/>
      <c r="D1" s="162"/>
    </row>
    <row r="2" spans="1:4" s="2" customFormat="1" ht="16.5" customHeight="1">
      <c r="A2" s="163" t="s">
        <v>6</v>
      </c>
      <c r="B2" s="165" t="s">
        <v>217</v>
      </c>
      <c r="C2" s="167" t="s">
        <v>356</v>
      </c>
      <c r="D2" s="169" t="s">
        <v>342</v>
      </c>
    </row>
    <row r="3" spans="1:4" s="2" customFormat="1" ht="16.5" customHeight="1">
      <c r="A3" s="164"/>
      <c r="B3" s="166"/>
      <c r="C3" s="168"/>
      <c r="D3" s="170"/>
    </row>
    <row r="4" spans="1:4" s="2" customFormat="1" ht="17.25" customHeight="1">
      <c r="A4" s="51" t="s">
        <v>65</v>
      </c>
      <c r="B4" s="66" t="s">
        <v>41</v>
      </c>
      <c r="C4" s="114">
        <v>11.987</v>
      </c>
      <c r="D4" s="34">
        <v>12.454734788074372</v>
      </c>
    </row>
    <row r="5" spans="1:4" s="2" customFormat="1" ht="17.25" customHeight="1">
      <c r="A5" s="51" t="s">
        <v>66</v>
      </c>
      <c r="B5" s="66" t="s">
        <v>41</v>
      </c>
      <c r="C5" s="114">
        <v>0.6986</v>
      </c>
      <c r="D5" s="34">
        <v>-12.936191425722825</v>
      </c>
    </row>
    <row r="6" spans="1:4" s="2" customFormat="1" ht="17.25" customHeight="1">
      <c r="A6" s="38" t="s">
        <v>67</v>
      </c>
      <c r="B6" s="66" t="s">
        <v>41</v>
      </c>
      <c r="C6" s="114">
        <v>0.281</v>
      </c>
      <c r="D6" s="34">
        <v>-0.92</v>
      </c>
    </row>
    <row r="7" spans="1:4" s="2" customFormat="1" ht="17.25" customHeight="1">
      <c r="A7" s="38" t="s">
        <v>68</v>
      </c>
      <c r="B7" s="66" t="s">
        <v>41</v>
      </c>
      <c r="C7" s="114">
        <v>0.8829</v>
      </c>
      <c r="D7" s="34">
        <v>-2.538911579644548</v>
      </c>
    </row>
    <row r="8" spans="1:4" s="2" customFormat="1" ht="17.25" customHeight="1">
      <c r="A8" s="38" t="s">
        <v>69</v>
      </c>
      <c r="B8" s="66" t="s">
        <v>41</v>
      </c>
      <c r="C8" s="114">
        <v>0.2603</v>
      </c>
      <c r="D8" s="34">
        <v>-21.26</v>
      </c>
    </row>
    <row r="9" spans="1:4" s="2" customFormat="1" ht="17.25" customHeight="1">
      <c r="A9" s="38" t="s">
        <v>70</v>
      </c>
      <c r="B9" s="66" t="s">
        <v>41</v>
      </c>
      <c r="C9" s="114">
        <v>2.1228</v>
      </c>
      <c r="D9" s="34">
        <v>-8.59849300322928</v>
      </c>
    </row>
    <row r="10" spans="1:4" s="2" customFormat="1" ht="17.25" customHeight="1">
      <c r="A10" s="51" t="s">
        <v>71</v>
      </c>
      <c r="B10" s="66" t="s">
        <v>41</v>
      </c>
      <c r="C10" s="114">
        <v>0.7971</v>
      </c>
      <c r="D10" s="34">
        <v>-24.7947919615058</v>
      </c>
    </row>
    <row r="11" spans="1:4" s="2" customFormat="1" ht="17.25" customHeight="1">
      <c r="A11" s="38" t="s">
        <v>72</v>
      </c>
      <c r="B11" s="66" t="s">
        <v>41</v>
      </c>
      <c r="C11" s="114">
        <v>0.2974</v>
      </c>
      <c r="D11" s="34">
        <v>-14.809510169006012</v>
      </c>
    </row>
    <row r="12" spans="1:4" s="2" customFormat="1" ht="17.25" customHeight="1">
      <c r="A12" s="38" t="s">
        <v>63</v>
      </c>
      <c r="B12" s="66" t="s">
        <v>41</v>
      </c>
      <c r="C12" s="114">
        <v>0.1336</v>
      </c>
      <c r="D12" s="34">
        <v>-13.583441138421737</v>
      </c>
    </row>
    <row r="13" spans="1:4" s="2" customFormat="1" ht="17.25" customHeight="1">
      <c r="A13" s="38" t="s">
        <v>164</v>
      </c>
      <c r="B13" s="66" t="s">
        <v>41</v>
      </c>
      <c r="C13" s="114">
        <v>0.725</v>
      </c>
      <c r="D13" s="34">
        <v>13.511820886175041</v>
      </c>
    </row>
    <row r="14" spans="1:4" s="2" customFormat="1" ht="17.25" customHeight="1">
      <c r="A14" s="38" t="s">
        <v>64</v>
      </c>
      <c r="B14" s="66" t="s">
        <v>41</v>
      </c>
      <c r="C14" s="114">
        <v>0.1697</v>
      </c>
      <c r="D14" s="34">
        <v>41.18136439267887</v>
      </c>
    </row>
    <row r="15" spans="1:4" s="2" customFormat="1" ht="17.25" customHeight="1">
      <c r="A15" s="38" t="s">
        <v>366</v>
      </c>
      <c r="B15" s="66" t="s">
        <v>25</v>
      </c>
      <c r="C15" s="43">
        <v>15491</v>
      </c>
      <c r="D15" s="34">
        <v>13.963069226807917</v>
      </c>
    </row>
    <row r="16" spans="1:4" s="2" customFormat="1" ht="17.25" customHeight="1">
      <c r="A16" s="51" t="s">
        <v>26</v>
      </c>
      <c r="B16" s="66" t="s">
        <v>25</v>
      </c>
      <c r="C16" s="43">
        <v>2300</v>
      </c>
      <c r="D16" s="34">
        <v>7.476635514018691</v>
      </c>
    </row>
    <row r="17" spans="1:4" s="2" customFormat="1" ht="17.25" customHeight="1">
      <c r="A17" s="38" t="s">
        <v>27</v>
      </c>
      <c r="B17" s="66" t="s">
        <v>25</v>
      </c>
      <c r="C17" s="43">
        <v>71503</v>
      </c>
      <c r="D17" s="34">
        <v>12.010464314806692</v>
      </c>
    </row>
    <row r="18" spans="1:4" s="2" customFormat="1" ht="17.25" customHeight="1">
      <c r="A18" s="38" t="s">
        <v>271</v>
      </c>
      <c r="B18" s="66" t="s">
        <v>25</v>
      </c>
      <c r="C18" s="43">
        <v>12691</v>
      </c>
      <c r="D18" s="34">
        <v>-8.835572157172617</v>
      </c>
    </row>
    <row r="19" spans="1:4" s="2" customFormat="1" ht="17.25" customHeight="1">
      <c r="A19" s="38" t="s">
        <v>28</v>
      </c>
      <c r="B19" s="66" t="s">
        <v>25</v>
      </c>
      <c r="C19" s="43">
        <v>14991</v>
      </c>
      <c r="D19" s="34">
        <v>-6.662100740925222</v>
      </c>
    </row>
    <row r="20" spans="1:4" s="2" customFormat="1" ht="17.25" customHeight="1">
      <c r="A20" s="51" t="s">
        <v>23</v>
      </c>
      <c r="B20" s="66" t="s">
        <v>25</v>
      </c>
      <c r="C20" s="43">
        <v>663</v>
      </c>
      <c r="D20" s="34">
        <v>21.65137614678899</v>
      </c>
    </row>
    <row r="21" spans="1:4" s="2" customFormat="1" ht="17.25" customHeight="1">
      <c r="A21" s="38" t="s">
        <v>24</v>
      </c>
      <c r="B21" s="66" t="s">
        <v>25</v>
      </c>
      <c r="C21" s="43">
        <v>3438</v>
      </c>
      <c r="D21" s="34">
        <v>-3.912800447177194</v>
      </c>
    </row>
    <row r="22" spans="1:4" s="2" customFormat="1" ht="17.25" customHeight="1">
      <c r="A22" s="38" t="s">
        <v>20</v>
      </c>
      <c r="B22" s="66" t="s">
        <v>25</v>
      </c>
      <c r="C22" s="43">
        <v>1444</v>
      </c>
      <c r="D22" s="34">
        <v>-0.8958566629339306</v>
      </c>
    </row>
    <row r="23" spans="1:4" s="2" customFormat="1" ht="17.25" customHeight="1">
      <c r="A23" s="38" t="s">
        <v>164</v>
      </c>
      <c r="B23" s="66" t="s">
        <v>25</v>
      </c>
      <c r="C23" s="43">
        <v>6625</v>
      </c>
      <c r="D23" s="34">
        <v>-9.482169695313567</v>
      </c>
    </row>
    <row r="24" spans="1:4" s="2" customFormat="1" ht="17.25" customHeight="1">
      <c r="A24" s="61" t="s">
        <v>21</v>
      </c>
      <c r="B24" s="72" t="s">
        <v>25</v>
      </c>
      <c r="C24" s="65">
        <v>2821</v>
      </c>
      <c r="D24" s="63">
        <v>-13.226699477083976</v>
      </c>
    </row>
    <row r="25" spans="1:4" s="2" customFormat="1" ht="17.25" customHeight="1">
      <c r="A25" s="180" t="s">
        <v>352</v>
      </c>
      <c r="B25" s="180"/>
      <c r="C25" s="180"/>
      <c r="D25" s="180"/>
    </row>
    <row r="26" spans="1:4" s="21" customFormat="1" ht="16.5" customHeight="1">
      <c r="A26" s="174">
        <v>14</v>
      </c>
      <c r="B26" s="174"/>
      <c r="C26" s="175"/>
      <c r="D26" s="175"/>
    </row>
    <row r="27" spans="1:4" s="21" customFormat="1" ht="14.25">
      <c r="A27" s="4"/>
      <c r="B27" s="4"/>
      <c r="C27" s="4"/>
      <c r="D27" s="4"/>
    </row>
  </sheetData>
  <sheetProtection/>
  <mergeCells count="7">
    <mergeCell ref="A1:D1"/>
    <mergeCell ref="A26:D26"/>
    <mergeCell ref="A2:A3"/>
    <mergeCell ref="B2:B3"/>
    <mergeCell ref="C2:C3"/>
    <mergeCell ref="D2:D3"/>
    <mergeCell ref="A25:D25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zoomScalePageLayoutView="0" workbookViewId="0" topLeftCell="A1">
      <selection activeCell="C12" sqref="C12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162" t="s">
        <v>275</v>
      </c>
      <c r="B1" s="162"/>
      <c r="C1" s="162"/>
      <c r="D1" s="162"/>
    </row>
    <row r="2" spans="1:4" s="2" customFormat="1" ht="18" customHeight="1">
      <c r="A2" s="163" t="s">
        <v>6</v>
      </c>
      <c r="B2" s="165" t="s">
        <v>121</v>
      </c>
      <c r="C2" s="167" t="s">
        <v>356</v>
      </c>
      <c r="D2" s="169" t="s">
        <v>342</v>
      </c>
    </row>
    <row r="3" spans="1:4" s="2" customFormat="1" ht="18" customHeight="1">
      <c r="A3" s="164"/>
      <c r="B3" s="166"/>
      <c r="C3" s="168"/>
      <c r="D3" s="170"/>
    </row>
    <row r="4" spans="1:4" s="2" customFormat="1" ht="27.75" customHeight="1">
      <c r="A4" s="51" t="s">
        <v>102</v>
      </c>
      <c r="B4" s="66" t="s">
        <v>41</v>
      </c>
      <c r="C4" s="114">
        <v>38.39</v>
      </c>
      <c r="D4" s="34">
        <v>29.7</v>
      </c>
    </row>
    <row r="5" spans="1:4" s="2" customFormat="1" ht="27.75" customHeight="1">
      <c r="A5" s="51" t="s">
        <v>101</v>
      </c>
      <c r="B5" s="66" t="s">
        <v>99</v>
      </c>
      <c r="C5" s="114">
        <v>254.33</v>
      </c>
      <c r="D5" s="34">
        <v>34.5</v>
      </c>
    </row>
    <row r="6" spans="1:4" s="2" customFormat="1" ht="27.75" customHeight="1">
      <c r="A6" s="38" t="s">
        <v>244</v>
      </c>
      <c r="B6" s="66" t="s">
        <v>99</v>
      </c>
      <c r="C6" s="114">
        <v>14.56</v>
      </c>
      <c r="D6" s="34">
        <v>13.4</v>
      </c>
    </row>
    <row r="7" spans="1:4" s="2" customFormat="1" ht="27.75" customHeight="1">
      <c r="A7" s="38" t="s">
        <v>103</v>
      </c>
      <c r="B7" s="66" t="s">
        <v>99</v>
      </c>
      <c r="C7" s="114">
        <v>239.77</v>
      </c>
      <c r="D7" s="34">
        <v>36</v>
      </c>
    </row>
    <row r="8" spans="1:4" s="2" customFormat="1" ht="27.75" customHeight="1">
      <c r="A8" s="38" t="s">
        <v>104</v>
      </c>
      <c r="B8" s="66" t="s">
        <v>99</v>
      </c>
      <c r="C8" s="114">
        <v>3.5258</v>
      </c>
      <c r="D8" s="34">
        <v>25.5</v>
      </c>
    </row>
    <row r="9" spans="1:4" s="2" customFormat="1" ht="27.75" customHeight="1">
      <c r="A9" s="38" t="s">
        <v>105</v>
      </c>
      <c r="B9" s="66" t="s">
        <v>99</v>
      </c>
      <c r="C9" s="114">
        <v>0.2143</v>
      </c>
      <c r="D9" s="34">
        <v>-10.7</v>
      </c>
    </row>
    <row r="10" spans="1:4" s="2" customFormat="1" ht="27.75" customHeight="1">
      <c r="A10" s="51" t="s">
        <v>106</v>
      </c>
      <c r="B10" s="66" t="s">
        <v>99</v>
      </c>
      <c r="C10" s="114">
        <v>0.91</v>
      </c>
      <c r="D10" s="34">
        <v>11</v>
      </c>
    </row>
    <row r="11" spans="1:4" s="2" customFormat="1" ht="27.75" customHeight="1">
      <c r="A11" s="38" t="s">
        <v>107</v>
      </c>
      <c r="B11" s="66" t="s">
        <v>99</v>
      </c>
      <c r="C11" s="114">
        <v>2.2647</v>
      </c>
      <c r="D11" s="34">
        <v>41.5</v>
      </c>
    </row>
    <row r="12" spans="1:4" s="2" customFormat="1" ht="27.75" customHeight="1">
      <c r="A12" s="38" t="s">
        <v>108</v>
      </c>
      <c r="B12" s="66" t="s">
        <v>99</v>
      </c>
      <c r="C12" s="114">
        <v>0.1368</v>
      </c>
      <c r="D12" s="34">
        <v>-8.8</v>
      </c>
    </row>
    <row r="13" spans="1:4" s="2" customFormat="1" ht="27.75" customHeight="1">
      <c r="A13" s="38" t="s">
        <v>109</v>
      </c>
      <c r="B13" s="66" t="s">
        <v>42</v>
      </c>
      <c r="C13" s="35">
        <v>43</v>
      </c>
      <c r="D13" s="34">
        <v>0</v>
      </c>
    </row>
    <row r="14" spans="1:5" s="2" customFormat="1" ht="27.75" customHeight="1">
      <c r="A14" s="38" t="s">
        <v>362</v>
      </c>
      <c r="B14" s="66" t="s">
        <v>272</v>
      </c>
      <c r="C14" s="43">
        <v>18060.5</v>
      </c>
      <c r="D14" s="34">
        <v>7.4</v>
      </c>
      <c r="E14" s="121"/>
    </row>
    <row r="15" spans="1:4" s="2" customFormat="1" ht="27.75" customHeight="1">
      <c r="A15" s="51" t="s">
        <v>273</v>
      </c>
      <c r="B15" s="66" t="s">
        <v>272</v>
      </c>
      <c r="C15" s="43">
        <v>21787.1</v>
      </c>
      <c r="D15" s="34">
        <v>6.5</v>
      </c>
    </row>
    <row r="16" spans="1:4" s="2" customFormat="1" ht="27.75" customHeight="1">
      <c r="A16" s="61" t="s">
        <v>274</v>
      </c>
      <c r="B16" s="72" t="s">
        <v>272</v>
      </c>
      <c r="C16" s="65">
        <v>12558.5</v>
      </c>
      <c r="D16" s="63">
        <v>9.6</v>
      </c>
    </row>
    <row r="17" spans="1:4" s="2" customFormat="1" ht="27.75" customHeight="1">
      <c r="A17" s="180" t="s">
        <v>353</v>
      </c>
      <c r="B17" s="180"/>
      <c r="C17" s="180"/>
      <c r="D17" s="180"/>
    </row>
    <row r="18" spans="1:4" s="2" customFormat="1" ht="18" customHeight="1">
      <c r="A18" s="174">
        <v>15</v>
      </c>
      <c r="B18" s="174"/>
      <c r="C18" s="175"/>
      <c r="D18" s="175"/>
    </row>
    <row r="19" spans="1:4" s="2" customFormat="1" ht="14.25">
      <c r="A19" s="4"/>
      <c r="B19" s="4"/>
      <c r="C19" s="11"/>
      <c r="D19" s="11"/>
    </row>
    <row r="20" spans="3:4" ht="14.25">
      <c r="C20" s="13"/>
      <c r="D20" s="13"/>
    </row>
  </sheetData>
  <sheetProtection/>
  <mergeCells count="7">
    <mergeCell ref="A1:D1"/>
    <mergeCell ref="A18:D18"/>
    <mergeCell ref="A2:A3"/>
    <mergeCell ref="B2:B3"/>
    <mergeCell ref="C2:C3"/>
    <mergeCell ref="D2:D3"/>
    <mergeCell ref="A17:D17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E28"/>
  <sheetViews>
    <sheetView zoomScale="150" zoomScaleNormal="150" zoomScalePageLayoutView="0" workbookViewId="0" topLeftCell="A7">
      <selection activeCell="G4" sqref="G4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9.25390625" style="19" customWidth="1"/>
    <col min="5" max="5" width="9.25390625" style="15" customWidth="1"/>
    <col min="6" max="16384" width="9.00390625" style="15" customWidth="1"/>
  </cols>
  <sheetData>
    <row r="1" spans="1:5" ht="49.5" customHeight="1">
      <c r="A1" s="162" t="s">
        <v>276</v>
      </c>
      <c r="B1" s="162"/>
      <c r="C1" s="162"/>
      <c r="D1" s="162"/>
      <c r="E1" s="162"/>
    </row>
    <row r="2" spans="1:5" s="1" customFormat="1" ht="18" customHeight="1">
      <c r="A2" s="163" t="s">
        <v>37</v>
      </c>
      <c r="B2" s="189" t="s">
        <v>38</v>
      </c>
      <c r="C2" s="190"/>
      <c r="D2" s="191" t="s">
        <v>277</v>
      </c>
      <c r="E2" s="160"/>
    </row>
    <row r="3" spans="1:5" s="2" customFormat="1" ht="15" customHeight="1">
      <c r="A3" s="188"/>
      <c r="B3" s="151" t="s">
        <v>39</v>
      </c>
      <c r="C3" s="152"/>
      <c r="D3" s="153" t="s">
        <v>39</v>
      </c>
      <c r="E3" s="154"/>
    </row>
    <row r="4" spans="1:5" s="2" customFormat="1" ht="19.5" customHeight="1">
      <c r="A4" s="164"/>
      <c r="B4" s="74" t="s">
        <v>358</v>
      </c>
      <c r="C4" s="75" t="s">
        <v>345</v>
      </c>
      <c r="D4" s="74" t="s">
        <v>356</v>
      </c>
      <c r="E4" s="76" t="s">
        <v>345</v>
      </c>
    </row>
    <row r="5" spans="1:5" s="2" customFormat="1" ht="15" customHeight="1">
      <c r="A5" s="56" t="s">
        <v>73</v>
      </c>
      <c r="B5" s="134">
        <v>79512.05</v>
      </c>
      <c r="C5" s="131">
        <v>7.5</v>
      </c>
      <c r="D5" s="137">
        <v>4366.74</v>
      </c>
      <c r="E5" s="133">
        <v>6.6</v>
      </c>
    </row>
    <row r="6" spans="1:5" s="2" customFormat="1" ht="15" customHeight="1">
      <c r="A6" s="64" t="s">
        <v>74</v>
      </c>
      <c r="B6" s="135">
        <v>19610.94</v>
      </c>
      <c r="C6" s="77">
        <v>8.2</v>
      </c>
      <c r="D6" s="138">
        <v>622.75</v>
      </c>
      <c r="E6" s="71">
        <v>4.8</v>
      </c>
    </row>
    <row r="7" spans="1:5" s="2" customFormat="1" ht="15" customHeight="1">
      <c r="A7" s="64" t="s">
        <v>75</v>
      </c>
      <c r="B7" s="135">
        <v>19492.6</v>
      </c>
      <c r="C7" s="77">
        <v>9</v>
      </c>
      <c r="D7" s="138">
        <v>1005.52</v>
      </c>
      <c r="E7" s="71">
        <v>7.1</v>
      </c>
    </row>
    <row r="8" spans="1:5" s="2" customFormat="1" ht="15" customHeight="1">
      <c r="A8" s="64" t="s">
        <v>76</v>
      </c>
      <c r="B8" s="135">
        <v>2226.37</v>
      </c>
      <c r="C8" s="77">
        <v>8.5</v>
      </c>
      <c r="D8" s="138">
        <v>152.44</v>
      </c>
      <c r="E8" s="71">
        <v>15.1</v>
      </c>
    </row>
    <row r="9" spans="1:5" s="2" customFormat="1" ht="15" customHeight="1">
      <c r="A9" s="79" t="s">
        <v>77</v>
      </c>
      <c r="B9" s="135">
        <v>2080.54</v>
      </c>
      <c r="C9" s="77">
        <v>8.7</v>
      </c>
      <c r="D9" s="138">
        <v>89.59</v>
      </c>
      <c r="E9" s="71">
        <v>8.6</v>
      </c>
    </row>
    <row r="10" spans="1:5" s="2" customFormat="1" ht="15" customHeight="1">
      <c r="A10" s="64" t="s">
        <v>78</v>
      </c>
      <c r="B10" s="135">
        <v>8630</v>
      </c>
      <c r="C10" s="77">
        <v>8.3</v>
      </c>
      <c r="D10" s="138">
        <v>663.12</v>
      </c>
      <c r="E10" s="71">
        <v>7.5</v>
      </c>
    </row>
    <row r="11" spans="1:5" s="2" customFormat="1" ht="15" customHeight="1">
      <c r="A11" s="64" t="s">
        <v>79</v>
      </c>
      <c r="B11" s="135">
        <v>1218.39</v>
      </c>
      <c r="C11" s="77">
        <v>6.3</v>
      </c>
      <c r="D11" s="138">
        <v>43.54</v>
      </c>
      <c r="E11" s="71">
        <v>1.8</v>
      </c>
    </row>
    <row r="12" spans="1:5" s="2" customFormat="1" ht="15" customHeight="1">
      <c r="A12" s="64" t="s">
        <v>80</v>
      </c>
      <c r="B12" s="135">
        <v>898.72</v>
      </c>
      <c r="C12" s="77">
        <v>8.6</v>
      </c>
      <c r="D12" s="138">
        <v>43.11</v>
      </c>
      <c r="E12" s="71">
        <v>2.5</v>
      </c>
    </row>
    <row r="13" spans="1:5" s="2" customFormat="1" ht="15" customHeight="1">
      <c r="A13" s="64" t="s">
        <v>81</v>
      </c>
      <c r="B13" s="135">
        <v>1045.56</v>
      </c>
      <c r="C13" s="77">
        <v>7.5</v>
      </c>
      <c r="D13" s="138">
        <v>29.12</v>
      </c>
      <c r="E13" s="71">
        <v>0.5</v>
      </c>
    </row>
    <row r="14" spans="1:5" s="2" customFormat="1" ht="15" customHeight="1">
      <c r="A14" s="64" t="s">
        <v>82</v>
      </c>
      <c r="B14" s="135">
        <v>3412.17</v>
      </c>
      <c r="C14" s="77">
        <v>8.2</v>
      </c>
      <c r="D14" s="138">
        <v>246.47</v>
      </c>
      <c r="E14" s="71">
        <v>6.5</v>
      </c>
    </row>
    <row r="15" spans="1:5" s="2" customFormat="1" ht="15" customHeight="1">
      <c r="A15" s="64" t="s">
        <v>83</v>
      </c>
      <c r="B15" s="135">
        <v>828.49</v>
      </c>
      <c r="C15" s="77">
        <v>7</v>
      </c>
      <c r="D15" s="138">
        <v>27.07</v>
      </c>
      <c r="E15" s="71">
        <v>12.2</v>
      </c>
    </row>
    <row r="16" spans="1:5" s="2" customFormat="1" ht="15" customHeight="1">
      <c r="A16" s="79" t="s">
        <v>84</v>
      </c>
      <c r="B16" s="135">
        <v>6827.67</v>
      </c>
      <c r="C16" s="77">
        <v>8.1</v>
      </c>
      <c r="D16" s="138">
        <v>445.48</v>
      </c>
      <c r="E16" s="71">
        <v>8.4</v>
      </c>
    </row>
    <row r="17" spans="1:5" s="2" customFormat="1" ht="15.75" customHeight="1">
      <c r="A17" s="64" t="s">
        <v>85</v>
      </c>
      <c r="B17" s="135">
        <v>3202.78</v>
      </c>
      <c r="C17" s="77">
        <v>7.8</v>
      </c>
      <c r="D17" s="138">
        <v>189.57</v>
      </c>
      <c r="E17" s="71">
        <v>6.8</v>
      </c>
    </row>
    <row r="18" spans="1:5" s="2" customFormat="1" ht="15.75" customHeight="1">
      <c r="A18" s="64" t="s">
        <v>86</v>
      </c>
      <c r="B18" s="135">
        <v>2418.78</v>
      </c>
      <c r="C18" s="77">
        <v>7.4</v>
      </c>
      <c r="D18" s="138">
        <v>132.62</v>
      </c>
      <c r="E18" s="71">
        <v>6.6</v>
      </c>
    </row>
    <row r="19" spans="1:5" s="2" customFormat="1" ht="16.5" customHeight="1">
      <c r="A19" s="64" t="s">
        <v>87</v>
      </c>
      <c r="B19" s="135">
        <v>1319.33</v>
      </c>
      <c r="C19" s="77">
        <v>6.7</v>
      </c>
      <c r="D19" s="138">
        <v>59.35</v>
      </c>
      <c r="E19" s="71">
        <v>1.8</v>
      </c>
    </row>
    <row r="20" spans="1:5" s="2" customFormat="1" ht="15.75" customHeight="1">
      <c r="A20" s="64" t="s">
        <v>88</v>
      </c>
      <c r="B20" s="135">
        <v>2584.78</v>
      </c>
      <c r="C20" s="77">
        <v>7.9</v>
      </c>
      <c r="D20" s="138">
        <v>114.25</v>
      </c>
      <c r="E20" s="71">
        <v>7.5</v>
      </c>
    </row>
    <row r="21" spans="1:5" s="2" customFormat="1" ht="15" customHeight="1">
      <c r="A21" s="64" t="s">
        <v>89</v>
      </c>
      <c r="B21" s="135">
        <v>2636.74</v>
      </c>
      <c r="C21" s="77">
        <v>7.1</v>
      </c>
      <c r="D21" s="138">
        <v>108.72</v>
      </c>
      <c r="E21" s="71">
        <v>5.8</v>
      </c>
    </row>
    <row r="22" spans="1:5" s="2" customFormat="1" ht="16.5" customHeight="1">
      <c r="A22" s="64" t="s">
        <v>90</v>
      </c>
      <c r="B22" s="135">
        <v>2084.02</v>
      </c>
      <c r="C22" s="77">
        <v>5</v>
      </c>
      <c r="D22" s="138">
        <v>106.66</v>
      </c>
      <c r="E22" s="71">
        <v>0.2</v>
      </c>
    </row>
    <row r="23" spans="1:5" s="2" customFormat="1" ht="17.25" customHeight="1">
      <c r="A23" s="64" t="s">
        <v>91</v>
      </c>
      <c r="B23" s="135">
        <v>1388.1</v>
      </c>
      <c r="C23" s="77">
        <v>7.9</v>
      </c>
      <c r="D23" s="138">
        <v>57.33</v>
      </c>
      <c r="E23" s="71">
        <v>4</v>
      </c>
    </row>
    <row r="24" spans="1:5" s="2" customFormat="1" ht="17.25" customHeight="1">
      <c r="A24" s="64" t="s">
        <v>92</v>
      </c>
      <c r="B24" s="135">
        <v>976.83</v>
      </c>
      <c r="C24" s="77">
        <v>7.1</v>
      </c>
      <c r="D24" s="138">
        <v>42.83</v>
      </c>
      <c r="E24" s="71">
        <v>5.1</v>
      </c>
    </row>
    <row r="25" spans="1:5" s="2" customFormat="1" ht="16.5" customHeight="1">
      <c r="A25" s="64" t="s">
        <v>93</v>
      </c>
      <c r="B25" s="135">
        <v>2032.61</v>
      </c>
      <c r="C25" s="77">
        <v>6.3</v>
      </c>
      <c r="D25" s="138">
        <v>132.2</v>
      </c>
      <c r="E25" s="71">
        <v>0.5</v>
      </c>
    </row>
    <row r="26" spans="1:5" s="2" customFormat="1" ht="17.25" customHeight="1">
      <c r="A26" s="57" t="s">
        <v>94</v>
      </c>
      <c r="B26" s="136">
        <v>778.28</v>
      </c>
      <c r="C26" s="83">
        <v>7.9</v>
      </c>
      <c r="D26" s="139">
        <v>32.67</v>
      </c>
      <c r="E26" s="69">
        <v>0.7</v>
      </c>
    </row>
    <row r="27" spans="1:5" s="2" customFormat="1" ht="9" customHeight="1">
      <c r="A27" s="176"/>
      <c r="B27" s="176"/>
      <c r="C27" s="176"/>
      <c r="D27" s="176"/>
      <c r="E27" s="176"/>
    </row>
    <row r="28" spans="1:187" s="12" customFormat="1" ht="15" customHeight="1">
      <c r="A28" s="161">
        <v>16</v>
      </c>
      <c r="B28" s="161"/>
      <c r="C28" s="161"/>
      <c r="D28" s="161"/>
      <c r="E28" s="161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5"/>
      <c r="AF28" s="6"/>
      <c r="AG28" s="5"/>
      <c r="AH28" s="6"/>
      <c r="AI28" s="5"/>
      <c r="AJ28" s="6"/>
      <c r="AK28" s="5"/>
      <c r="AL28" s="6"/>
      <c r="AM28" s="5"/>
      <c r="AN28" s="6"/>
      <c r="AO28" s="5"/>
      <c r="AP28" s="6"/>
      <c r="AQ28" s="5"/>
      <c r="AR28" s="6"/>
      <c r="AS28" s="5"/>
      <c r="AT28" s="6"/>
      <c r="AU28" s="5"/>
      <c r="AV28" s="6"/>
      <c r="AW28" s="5"/>
      <c r="AX28" s="6"/>
      <c r="AY28" s="5"/>
      <c r="AZ28" s="6"/>
      <c r="BA28" s="5"/>
      <c r="BB28" s="6"/>
      <c r="BC28" s="5"/>
      <c r="BD28" s="6"/>
      <c r="BE28" s="5"/>
      <c r="BF28" s="6"/>
      <c r="BG28" s="5"/>
      <c r="BH28" s="6"/>
      <c r="BI28" s="5"/>
      <c r="BJ28" s="6"/>
      <c r="BK28" s="5"/>
      <c r="BL28" s="6"/>
      <c r="BM28" s="5"/>
      <c r="BN28" s="6"/>
      <c r="BO28" s="5"/>
      <c r="BP28" s="6"/>
      <c r="BQ28" s="5"/>
      <c r="BR28" s="6"/>
      <c r="BS28" s="5"/>
      <c r="BT28" s="6"/>
      <c r="BU28" s="5"/>
      <c r="BV28" s="6"/>
      <c r="BW28" s="5"/>
      <c r="BX28" s="6"/>
      <c r="BY28" s="5"/>
      <c r="BZ28" s="6"/>
      <c r="CA28" s="5"/>
      <c r="CB28" s="6"/>
      <c r="CC28" s="5"/>
      <c r="CD28" s="6"/>
      <c r="CE28" s="5"/>
      <c r="CF28" s="6"/>
      <c r="CG28" s="5"/>
      <c r="CH28" s="6"/>
      <c r="CI28" s="5"/>
      <c r="CJ28" s="6"/>
      <c r="CK28" s="5"/>
      <c r="CL28" s="6"/>
      <c r="CM28" s="5"/>
      <c r="CN28" s="6"/>
      <c r="CO28" s="5"/>
      <c r="CP28" s="6"/>
      <c r="CQ28" s="5"/>
      <c r="CR28" s="6"/>
      <c r="CS28" s="5"/>
      <c r="CT28" s="6"/>
      <c r="CU28" s="5"/>
      <c r="CV28" s="6"/>
      <c r="CW28" s="5"/>
      <c r="CX28" s="6"/>
      <c r="CY28" s="5"/>
      <c r="CZ28" s="6"/>
      <c r="DA28" s="5"/>
      <c r="DB28" s="6"/>
      <c r="DC28" s="5"/>
      <c r="DD28" s="6"/>
      <c r="DE28" s="5"/>
      <c r="DF28" s="6"/>
      <c r="DG28" s="5"/>
      <c r="DH28" s="6"/>
      <c r="DI28" s="5"/>
      <c r="DJ28" s="6"/>
      <c r="DK28" s="5"/>
      <c r="DL28" s="6"/>
      <c r="DM28" s="5"/>
      <c r="DN28" s="6"/>
      <c r="DO28" s="5"/>
      <c r="DP28" s="6"/>
      <c r="DQ28" s="5"/>
      <c r="DR28" s="6"/>
      <c r="DS28" s="5"/>
      <c r="DT28" s="6"/>
      <c r="DU28" s="5"/>
      <c r="DV28" s="6"/>
      <c r="DW28" s="5"/>
      <c r="DX28" s="6"/>
      <c r="DY28" s="5"/>
      <c r="DZ28" s="6"/>
      <c r="EA28" s="5"/>
      <c r="EB28" s="6"/>
      <c r="EC28" s="5"/>
      <c r="ED28" s="6"/>
      <c r="EE28" s="5"/>
      <c r="EF28" s="6"/>
      <c r="EG28" s="5"/>
      <c r="EH28" s="6"/>
      <c r="EI28" s="5"/>
      <c r="EJ28" s="6"/>
      <c r="EK28" s="5"/>
      <c r="EL28" s="6"/>
      <c r="EM28" s="5"/>
      <c r="EN28" s="6"/>
      <c r="EO28" s="5"/>
      <c r="EP28" s="6"/>
      <c r="EQ28" s="5"/>
      <c r="ER28" s="6"/>
      <c r="ES28" s="5"/>
      <c r="ET28" s="6"/>
      <c r="EU28" s="5"/>
      <c r="EV28" s="6"/>
      <c r="EW28" s="5"/>
      <c r="EX28" s="6"/>
      <c r="EY28" s="5"/>
      <c r="EZ28" s="6"/>
      <c r="FA28" s="5"/>
      <c r="FB28" s="6"/>
      <c r="FC28" s="5"/>
      <c r="FD28" s="6"/>
      <c r="FE28" s="5"/>
      <c r="FF28" s="6"/>
      <c r="FG28" s="5"/>
      <c r="FH28" s="6"/>
      <c r="FI28" s="5"/>
      <c r="FJ28" s="6"/>
      <c r="FK28" s="5"/>
      <c r="FL28" s="6"/>
      <c r="FM28" s="5"/>
      <c r="FN28" s="6"/>
      <c r="FO28" s="5"/>
      <c r="FP28" s="6"/>
      <c r="FQ28" s="5"/>
      <c r="FR28" s="6"/>
      <c r="FS28" s="5"/>
      <c r="FT28" s="6"/>
      <c r="FU28" s="5"/>
      <c r="FV28" s="6"/>
      <c r="FW28" s="5"/>
      <c r="FX28" s="6"/>
      <c r="FY28" s="5"/>
      <c r="FZ28" s="6"/>
      <c r="GA28" s="5"/>
      <c r="GB28" s="6"/>
      <c r="GC28" s="5"/>
      <c r="GD28" s="6"/>
      <c r="GE28" s="5"/>
    </row>
  </sheetData>
  <sheetProtection/>
  <mergeCells count="8">
    <mergeCell ref="A1:E1"/>
    <mergeCell ref="A28:E28"/>
    <mergeCell ref="A2:A4"/>
    <mergeCell ref="B2:C2"/>
    <mergeCell ref="D2:E2"/>
    <mergeCell ref="B3:C3"/>
    <mergeCell ref="D3:E3"/>
    <mergeCell ref="A27:E27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K27"/>
  <sheetViews>
    <sheetView zoomScale="150" zoomScaleNormal="150" zoomScalePageLayoutView="0" workbookViewId="0" topLeftCell="A1">
      <selection activeCell="F15" sqref="F15"/>
    </sheetView>
  </sheetViews>
  <sheetFormatPr defaultColWidth="9.00390625" defaultRowHeight="14.25"/>
  <cols>
    <col min="1" max="1" width="9.00390625" style="15" customWidth="1"/>
    <col min="2" max="3" width="9.875" style="26" customWidth="1"/>
    <col min="4" max="5" width="9.875" style="15" customWidth="1"/>
    <col min="6" max="230" width="9.00390625" style="15" bestFit="1" customWidth="1"/>
    <col min="231" max="16384" width="9.00390625" style="15" customWidth="1"/>
  </cols>
  <sheetData>
    <row r="1" spans="1:5" ht="54" customHeight="1">
      <c r="A1" s="155" t="s">
        <v>276</v>
      </c>
      <c r="B1" s="155"/>
      <c r="C1" s="155"/>
      <c r="D1" s="155"/>
      <c r="E1" s="155"/>
    </row>
    <row r="2" spans="1:5" s="8" customFormat="1" ht="15" customHeight="1">
      <c r="A2" s="159" t="s">
        <v>37</v>
      </c>
      <c r="B2" s="156" t="s">
        <v>47</v>
      </c>
      <c r="C2" s="157"/>
      <c r="D2" s="194" t="s">
        <v>36</v>
      </c>
      <c r="E2" s="195"/>
    </row>
    <row r="3" spans="1:5" s="8" customFormat="1" ht="15" customHeight="1">
      <c r="A3" s="192"/>
      <c r="B3" s="153" t="s">
        <v>39</v>
      </c>
      <c r="C3" s="158"/>
      <c r="D3" s="151" t="s">
        <v>111</v>
      </c>
      <c r="E3" s="196"/>
    </row>
    <row r="4" spans="1:5" s="8" customFormat="1" ht="15" customHeight="1">
      <c r="A4" s="193"/>
      <c r="B4" s="55" t="s">
        <v>356</v>
      </c>
      <c r="C4" s="82" t="s">
        <v>345</v>
      </c>
      <c r="D4" s="55" t="s">
        <v>368</v>
      </c>
      <c r="E4" s="53" t="s">
        <v>345</v>
      </c>
    </row>
    <row r="5" spans="1:5" s="2" customFormat="1" ht="15.75" customHeight="1">
      <c r="A5" s="56" t="s">
        <v>218</v>
      </c>
      <c r="B5" s="137">
        <v>2887.67</v>
      </c>
      <c r="C5" s="132">
        <v>11.9</v>
      </c>
      <c r="D5" s="140"/>
      <c r="E5" s="59"/>
    </row>
    <row r="6" spans="1:9" s="2" customFormat="1" ht="15.75" customHeight="1">
      <c r="A6" s="64" t="s">
        <v>219</v>
      </c>
      <c r="B6" s="138">
        <v>487.11</v>
      </c>
      <c r="C6" s="68">
        <v>7</v>
      </c>
      <c r="D6" s="114"/>
      <c r="E6" s="34"/>
      <c r="H6" s="32"/>
      <c r="I6" s="32"/>
    </row>
    <row r="7" spans="1:9" s="2" customFormat="1" ht="15.75" customHeight="1">
      <c r="A7" s="64" t="s">
        <v>220</v>
      </c>
      <c r="B7" s="138">
        <v>410.89</v>
      </c>
      <c r="C7" s="68">
        <v>22.5</v>
      </c>
      <c r="D7" s="114"/>
      <c r="E7" s="34"/>
      <c r="H7" s="32"/>
      <c r="I7" s="32"/>
    </row>
    <row r="8" spans="1:9" s="2" customFormat="1" ht="15.75" customHeight="1">
      <c r="A8" s="64" t="s">
        <v>221</v>
      </c>
      <c r="B8" s="138">
        <v>150.53</v>
      </c>
      <c r="C8" s="68">
        <v>13</v>
      </c>
      <c r="D8" s="114"/>
      <c r="E8" s="34"/>
      <c r="H8" s="32"/>
      <c r="I8" s="32"/>
    </row>
    <row r="9" spans="1:9" s="2" customFormat="1" ht="15.75" customHeight="1">
      <c r="A9" s="79" t="s">
        <v>222</v>
      </c>
      <c r="B9" s="138">
        <v>110.64</v>
      </c>
      <c r="C9" s="68">
        <v>25.1</v>
      </c>
      <c r="D9" s="114"/>
      <c r="E9" s="34"/>
      <c r="H9" s="32"/>
      <c r="I9" s="32"/>
    </row>
    <row r="10" spans="1:9" s="2" customFormat="1" ht="15.75" customHeight="1">
      <c r="A10" s="64" t="s">
        <v>223</v>
      </c>
      <c r="B10" s="138">
        <v>283</v>
      </c>
      <c r="C10" s="68">
        <v>16.3</v>
      </c>
      <c r="D10" s="114"/>
      <c r="E10" s="34"/>
      <c r="H10" s="32"/>
      <c r="I10" s="32"/>
    </row>
    <row r="11" spans="1:9" s="2" customFormat="1" ht="15.75" customHeight="1">
      <c r="A11" s="64" t="s">
        <v>224</v>
      </c>
      <c r="B11" s="138">
        <v>63.27</v>
      </c>
      <c r="C11" s="68">
        <v>31.6</v>
      </c>
      <c r="D11" s="114"/>
      <c r="E11" s="34"/>
      <c r="H11" s="32"/>
      <c r="I11" s="32"/>
    </row>
    <row r="12" spans="1:9" s="2" customFormat="1" ht="15.75" customHeight="1">
      <c r="A12" s="64" t="s">
        <v>225</v>
      </c>
      <c r="B12" s="138">
        <v>70.26</v>
      </c>
      <c r="C12" s="68">
        <v>15.6</v>
      </c>
      <c r="D12" s="114"/>
      <c r="E12" s="34"/>
      <c r="H12" s="32"/>
      <c r="I12" s="32"/>
    </row>
    <row r="13" spans="1:9" s="2" customFormat="1" ht="15.75" customHeight="1">
      <c r="A13" s="64" t="s">
        <v>226</v>
      </c>
      <c r="B13" s="138">
        <v>53.69</v>
      </c>
      <c r="C13" s="68">
        <v>17.2</v>
      </c>
      <c r="D13" s="114"/>
      <c r="E13" s="34"/>
      <c r="H13" s="32"/>
      <c r="I13" s="32"/>
    </row>
    <row r="14" spans="1:9" s="2" customFormat="1" ht="15.75" customHeight="1">
      <c r="A14" s="64" t="s">
        <v>227</v>
      </c>
      <c r="B14" s="138">
        <v>198.31</v>
      </c>
      <c r="C14" s="68">
        <v>16.2</v>
      </c>
      <c r="D14" s="114"/>
      <c r="E14" s="34"/>
      <c r="H14" s="32"/>
      <c r="I14" s="32"/>
    </row>
    <row r="15" spans="1:9" s="2" customFormat="1" ht="15.75" customHeight="1">
      <c r="A15" s="64" t="s">
        <v>228</v>
      </c>
      <c r="B15" s="138">
        <v>37.03</v>
      </c>
      <c r="C15" s="68">
        <v>17.8</v>
      </c>
      <c r="D15" s="114"/>
      <c r="E15" s="34"/>
      <c r="H15" s="32"/>
      <c r="I15" s="32"/>
    </row>
    <row r="16" spans="1:9" s="2" customFormat="1" ht="15.75" customHeight="1">
      <c r="A16" s="79" t="s">
        <v>229</v>
      </c>
      <c r="B16" s="138">
        <v>167.42</v>
      </c>
      <c r="C16" s="68">
        <v>8.3</v>
      </c>
      <c r="D16" s="114"/>
      <c r="E16" s="34"/>
      <c r="H16" s="32"/>
      <c r="I16" s="32"/>
    </row>
    <row r="17" spans="1:9" s="2" customFormat="1" ht="15.75" customHeight="1">
      <c r="A17" s="64" t="s">
        <v>230</v>
      </c>
      <c r="B17" s="138">
        <v>121.64</v>
      </c>
      <c r="C17" s="68">
        <v>15.2</v>
      </c>
      <c r="D17" s="114"/>
      <c r="E17" s="34"/>
      <c r="H17" s="32"/>
      <c r="I17" s="32"/>
    </row>
    <row r="18" spans="1:9" s="2" customFormat="1" ht="15.75" customHeight="1">
      <c r="A18" s="64" t="s">
        <v>231</v>
      </c>
      <c r="B18" s="138">
        <v>132.48</v>
      </c>
      <c r="C18" s="68">
        <v>13.1</v>
      </c>
      <c r="D18" s="114"/>
      <c r="E18" s="34"/>
      <c r="H18" s="32"/>
      <c r="I18" s="32"/>
    </row>
    <row r="19" spans="1:9" s="2" customFormat="1" ht="15.75" customHeight="1">
      <c r="A19" s="64" t="s">
        <v>232</v>
      </c>
      <c r="B19" s="138">
        <v>49.04</v>
      </c>
      <c r="C19" s="68">
        <v>0.3</v>
      </c>
      <c r="D19" s="114"/>
      <c r="E19" s="34"/>
      <c r="H19" s="32"/>
      <c r="I19" s="32"/>
    </row>
    <row r="20" spans="1:9" s="2" customFormat="1" ht="15.75" customHeight="1">
      <c r="A20" s="64" t="s">
        <v>233</v>
      </c>
      <c r="B20" s="138">
        <v>79.65</v>
      </c>
      <c r="C20" s="68">
        <v>5.3</v>
      </c>
      <c r="D20" s="114"/>
      <c r="E20" s="34"/>
      <c r="H20" s="32"/>
      <c r="I20" s="32"/>
    </row>
    <row r="21" spans="1:9" s="2" customFormat="1" ht="15.75" customHeight="1">
      <c r="A21" s="64" t="s">
        <v>234</v>
      </c>
      <c r="B21" s="138">
        <v>72.13</v>
      </c>
      <c r="C21" s="68">
        <v>10.1</v>
      </c>
      <c r="D21" s="114"/>
      <c r="E21" s="34"/>
      <c r="H21" s="32"/>
      <c r="I21" s="32"/>
    </row>
    <row r="22" spans="1:9" s="2" customFormat="1" ht="15.75" customHeight="1">
      <c r="A22" s="64" t="s">
        <v>235</v>
      </c>
      <c r="B22" s="138">
        <v>137.78</v>
      </c>
      <c r="C22" s="68">
        <v>2.6</v>
      </c>
      <c r="D22" s="114"/>
      <c r="E22" s="34"/>
      <c r="H22" s="32"/>
      <c r="I22" s="32"/>
    </row>
    <row r="23" spans="1:9" s="2" customFormat="1" ht="15.75" customHeight="1">
      <c r="A23" s="64" t="s">
        <v>236</v>
      </c>
      <c r="B23" s="138">
        <v>61.16</v>
      </c>
      <c r="C23" s="68">
        <v>12.2</v>
      </c>
      <c r="D23" s="114"/>
      <c r="E23" s="34"/>
      <c r="H23" s="32"/>
      <c r="I23" s="32"/>
    </row>
    <row r="24" spans="1:9" s="2" customFormat="1" ht="15.75" customHeight="1">
      <c r="A24" s="64" t="s">
        <v>237</v>
      </c>
      <c r="B24" s="138">
        <v>35.69</v>
      </c>
      <c r="C24" s="68">
        <v>0.3</v>
      </c>
      <c r="D24" s="114"/>
      <c r="E24" s="34"/>
      <c r="H24" s="32"/>
      <c r="I24" s="32"/>
    </row>
    <row r="25" spans="1:9" s="2" customFormat="1" ht="15.75" customHeight="1">
      <c r="A25" s="64" t="s">
        <v>238</v>
      </c>
      <c r="B25" s="138">
        <v>101.71</v>
      </c>
      <c r="C25" s="68">
        <v>11.8</v>
      </c>
      <c r="D25" s="114"/>
      <c r="E25" s="34"/>
      <c r="H25" s="32"/>
      <c r="I25" s="32"/>
    </row>
    <row r="26" spans="1:167" s="12" customFormat="1" ht="15.75" customHeight="1">
      <c r="A26" s="57" t="s">
        <v>239</v>
      </c>
      <c r="B26" s="139">
        <v>64.25</v>
      </c>
      <c r="C26" s="84">
        <v>3.5</v>
      </c>
      <c r="D26" s="117"/>
      <c r="E26" s="63"/>
      <c r="G26" s="27"/>
      <c r="H26" s="32"/>
      <c r="I26" s="32"/>
      <c r="K26" s="27"/>
      <c r="M26" s="27"/>
      <c r="O26" s="27"/>
      <c r="Q26" s="27"/>
      <c r="S26" s="27"/>
      <c r="U26" s="27"/>
      <c r="W26" s="27"/>
      <c r="Y26" s="27"/>
      <c r="AA26" s="27"/>
      <c r="AC26" s="27"/>
      <c r="AE26" s="27"/>
      <c r="AG26" s="27"/>
      <c r="AI26" s="27"/>
      <c r="AK26" s="27"/>
      <c r="AM26" s="27"/>
      <c r="AO26" s="27"/>
      <c r="AQ26" s="27"/>
      <c r="AS26" s="27"/>
      <c r="AU26" s="27"/>
      <c r="AW26" s="27"/>
      <c r="AY26" s="27"/>
      <c r="BA26" s="27"/>
      <c r="BC26" s="27"/>
      <c r="BE26" s="27"/>
      <c r="BG26" s="27"/>
      <c r="BI26" s="27"/>
      <c r="BK26" s="27"/>
      <c r="BM26" s="27"/>
      <c r="BO26" s="27"/>
      <c r="BQ26" s="27"/>
      <c r="BS26" s="27"/>
      <c r="BU26" s="27"/>
      <c r="BW26" s="27"/>
      <c r="BY26" s="27"/>
      <c r="CA26" s="27"/>
      <c r="CC26" s="27"/>
      <c r="CE26" s="27"/>
      <c r="CG26" s="27"/>
      <c r="CI26" s="27"/>
      <c r="CK26" s="27"/>
      <c r="CM26" s="27"/>
      <c r="CO26" s="27"/>
      <c r="CQ26" s="27"/>
      <c r="CS26" s="27"/>
      <c r="CU26" s="27"/>
      <c r="CW26" s="27"/>
      <c r="CY26" s="27"/>
      <c r="DA26" s="27"/>
      <c r="DC26" s="27"/>
      <c r="DE26" s="27"/>
      <c r="DG26" s="27"/>
      <c r="DI26" s="27"/>
      <c r="DK26" s="27"/>
      <c r="DM26" s="27"/>
      <c r="DO26" s="27"/>
      <c r="DQ26" s="27"/>
      <c r="DS26" s="27"/>
      <c r="DU26" s="27"/>
      <c r="DW26" s="27"/>
      <c r="DY26" s="27"/>
      <c r="EA26" s="27"/>
      <c r="EC26" s="27"/>
      <c r="EE26" s="27"/>
      <c r="EG26" s="27"/>
      <c r="EI26" s="27"/>
      <c r="EK26" s="27"/>
      <c r="EM26" s="27"/>
      <c r="EO26" s="27"/>
      <c r="EQ26" s="27"/>
      <c r="ES26" s="27"/>
      <c r="EU26" s="27"/>
      <c r="EW26" s="27"/>
      <c r="EY26" s="27"/>
      <c r="FA26" s="27"/>
      <c r="FC26" s="27"/>
      <c r="FE26" s="27"/>
      <c r="FG26" s="27"/>
      <c r="FI26" s="27"/>
      <c r="FK26" s="27"/>
    </row>
    <row r="27" spans="1:5" s="8" customFormat="1" ht="15.75" customHeight="1">
      <c r="A27" s="176">
        <v>17</v>
      </c>
      <c r="B27" s="176"/>
      <c r="C27" s="176"/>
      <c r="D27" s="176"/>
      <c r="E27" s="176"/>
    </row>
    <row r="28" s="7" customFormat="1" ht="15" customHeight="1"/>
    <row r="29" s="7" customFormat="1" ht="15" customHeight="1"/>
    <row r="30" s="7" customFormat="1" ht="15" customHeight="1"/>
    <row r="31" s="7" customFormat="1" ht="11.25"/>
    <row r="32" s="7" customFormat="1" ht="11.25"/>
    <row r="33" s="7" customFormat="1" ht="11.25"/>
    <row r="34" s="7" customFormat="1" ht="11.25"/>
    <row r="35" s="7" customFormat="1" ht="11.25"/>
    <row r="36" s="7" customFormat="1" ht="11.25"/>
    <row r="37" s="7" customFormat="1" ht="11.25"/>
  </sheetData>
  <sheetProtection/>
  <mergeCells count="7">
    <mergeCell ref="A1:E1"/>
    <mergeCell ref="B2:C2"/>
    <mergeCell ref="B3:C3"/>
    <mergeCell ref="A27:E27"/>
    <mergeCell ref="A2:A4"/>
    <mergeCell ref="D2:E2"/>
    <mergeCell ref="D3:E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W28"/>
  <sheetViews>
    <sheetView zoomScale="150" zoomScaleNormal="150" zoomScalePageLayoutView="0" workbookViewId="0" topLeftCell="A10">
      <selection activeCell="H12" sqref="H12"/>
    </sheetView>
  </sheetViews>
  <sheetFormatPr defaultColWidth="8.875" defaultRowHeight="14.25"/>
  <cols>
    <col min="1" max="1" width="10.00390625" style="15" customWidth="1"/>
    <col min="2" max="3" width="9.375" style="26" customWidth="1"/>
    <col min="4" max="5" width="9.375" style="15" customWidth="1"/>
    <col min="6" max="16384" width="8.875" style="15" customWidth="1"/>
  </cols>
  <sheetData>
    <row r="1" spans="1:5" ht="54" customHeight="1">
      <c r="A1" s="155" t="s">
        <v>276</v>
      </c>
      <c r="B1" s="155"/>
      <c r="C1" s="155"/>
      <c r="D1" s="155"/>
      <c r="E1" s="155"/>
    </row>
    <row r="2" spans="1:5" s="8" customFormat="1" ht="15" customHeight="1">
      <c r="A2" s="159" t="s">
        <v>110</v>
      </c>
      <c r="B2" s="198" t="s">
        <v>278</v>
      </c>
      <c r="C2" s="199"/>
      <c r="D2" s="198" t="s">
        <v>279</v>
      </c>
      <c r="E2" s="200"/>
    </row>
    <row r="3" spans="1:5" s="8" customFormat="1" ht="15" customHeight="1">
      <c r="A3" s="192"/>
      <c r="B3" s="153" t="s">
        <v>111</v>
      </c>
      <c r="C3" s="201"/>
      <c r="D3" s="202" t="s">
        <v>280</v>
      </c>
      <c r="E3" s="203"/>
    </row>
    <row r="4" spans="1:5" s="8" customFormat="1" ht="15" customHeight="1">
      <c r="A4" s="193"/>
      <c r="B4" s="55" t="s">
        <v>367</v>
      </c>
      <c r="C4" s="54" t="s">
        <v>345</v>
      </c>
      <c r="D4" s="55" t="s">
        <v>367</v>
      </c>
      <c r="E4" s="52" t="s">
        <v>281</v>
      </c>
    </row>
    <row r="5" spans="1:5" s="8" customFormat="1" ht="15.75" customHeight="1">
      <c r="A5" s="56" t="s">
        <v>73</v>
      </c>
      <c r="B5" s="140">
        <v>1419.1105</v>
      </c>
      <c r="C5" s="33">
        <v>16.710662091043837</v>
      </c>
      <c r="D5" s="33">
        <v>103.1</v>
      </c>
      <c r="E5" s="59">
        <v>3.1</v>
      </c>
    </row>
    <row r="6" spans="1:5" s="8" customFormat="1" ht="15.75" customHeight="1">
      <c r="A6" s="64" t="s">
        <v>74</v>
      </c>
      <c r="B6" s="114">
        <v>188.7933</v>
      </c>
      <c r="C6" s="35">
        <v>21.448423368362356</v>
      </c>
      <c r="D6" s="35">
        <v>103.92337711</v>
      </c>
      <c r="E6" s="34">
        <v>3.923377110000004</v>
      </c>
    </row>
    <row r="7" spans="1:5" s="8" customFormat="1" ht="15.75" customHeight="1">
      <c r="A7" s="64" t="s">
        <v>75</v>
      </c>
      <c r="B7" s="114">
        <v>538.386</v>
      </c>
      <c r="C7" s="35">
        <v>7.384180785889543</v>
      </c>
      <c r="D7" s="35">
        <v>102.80910062</v>
      </c>
      <c r="E7" s="34">
        <v>2.8091006199999953</v>
      </c>
    </row>
    <row r="8" spans="1:5" s="8" customFormat="1" ht="15.75" customHeight="1">
      <c r="A8" s="64" t="s">
        <v>76</v>
      </c>
      <c r="B8" s="114">
        <v>50.0363</v>
      </c>
      <c r="C8" s="35">
        <v>28.201785505062272</v>
      </c>
      <c r="D8" s="35">
        <v>103.55937824</v>
      </c>
      <c r="E8" s="34">
        <v>3.559378240000001</v>
      </c>
    </row>
    <row r="9" spans="1:5" s="8" customFormat="1" ht="15.75" customHeight="1">
      <c r="A9" s="79" t="s">
        <v>77</v>
      </c>
      <c r="B9" s="114">
        <v>11.27</v>
      </c>
      <c r="C9" s="35">
        <v>17.73638962136825</v>
      </c>
      <c r="D9" s="35">
        <v>102.40441134</v>
      </c>
      <c r="E9" s="34">
        <v>2.404411339999996</v>
      </c>
    </row>
    <row r="10" spans="1:5" s="8" customFormat="1" ht="15.75" customHeight="1">
      <c r="A10" s="64" t="s">
        <v>78</v>
      </c>
      <c r="B10" s="114">
        <v>59.0966</v>
      </c>
      <c r="C10" s="35">
        <v>16.329580543461113</v>
      </c>
      <c r="D10" s="35">
        <v>103.56663024</v>
      </c>
      <c r="E10" s="34">
        <v>3.566630239999995</v>
      </c>
    </row>
    <row r="11" spans="1:5" s="8" customFormat="1" ht="15.75" customHeight="1">
      <c r="A11" s="64" t="s">
        <v>79</v>
      </c>
      <c r="B11" s="114">
        <v>6.1383</v>
      </c>
      <c r="C11" s="35">
        <v>7.388964990986907</v>
      </c>
      <c r="D11" s="35">
        <v>103.37625016</v>
      </c>
      <c r="E11" s="34">
        <v>3.376250159999998</v>
      </c>
    </row>
    <row r="12" spans="1:5" s="8" customFormat="1" ht="15.75" customHeight="1">
      <c r="A12" s="64" t="s">
        <v>80</v>
      </c>
      <c r="B12" s="114">
        <v>5.3485</v>
      </c>
      <c r="C12" s="35">
        <v>0.9330819493327477</v>
      </c>
      <c r="D12" s="35">
        <v>103.88617571</v>
      </c>
      <c r="E12" s="34">
        <v>3.8861757100000034</v>
      </c>
    </row>
    <row r="13" spans="1:5" s="8" customFormat="1" ht="15.75" customHeight="1">
      <c r="A13" s="64" t="s">
        <v>81</v>
      </c>
      <c r="B13" s="114">
        <v>8.2262</v>
      </c>
      <c r="C13" s="35">
        <v>15.994232154459368</v>
      </c>
      <c r="D13" s="35">
        <v>102.31670964</v>
      </c>
      <c r="E13" s="34">
        <v>2.316709639999999</v>
      </c>
    </row>
    <row r="14" spans="1:5" s="8" customFormat="1" ht="15.75" customHeight="1">
      <c r="A14" s="64" t="s">
        <v>82</v>
      </c>
      <c r="B14" s="114">
        <v>35.2975</v>
      </c>
      <c r="C14" s="35">
        <v>11.729779689757436</v>
      </c>
      <c r="D14" s="35">
        <v>103.88359296</v>
      </c>
      <c r="E14" s="34">
        <v>3.8835929600000014</v>
      </c>
    </row>
    <row r="15" spans="1:5" s="8" customFormat="1" ht="15.75" customHeight="1">
      <c r="A15" s="64" t="s">
        <v>83</v>
      </c>
      <c r="B15" s="114">
        <v>3.5421</v>
      </c>
      <c r="C15" s="35">
        <v>59.544685130194566</v>
      </c>
      <c r="D15" s="35">
        <v>103.18930653</v>
      </c>
      <c r="E15" s="34">
        <v>3.189306529999996</v>
      </c>
    </row>
    <row r="16" spans="1:5" s="8" customFormat="1" ht="15.75" customHeight="1">
      <c r="A16" s="79" t="s">
        <v>84</v>
      </c>
      <c r="B16" s="114">
        <v>78.9648</v>
      </c>
      <c r="C16" s="35">
        <v>41.00754487652239</v>
      </c>
      <c r="D16" s="35">
        <v>103.08391424</v>
      </c>
      <c r="E16" s="34">
        <v>3.0839142399999986</v>
      </c>
    </row>
    <row r="17" spans="1:5" s="8" customFormat="1" ht="15.75" customHeight="1">
      <c r="A17" s="64" t="s">
        <v>85</v>
      </c>
      <c r="B17" s="114">
        <v>28.5182</v>
      </c>
      <c r="C17" s="35">
        <v>9.352537493929944</v>
      </c>
      <c r="D17" s="35">
        <v>103.05130478</v>
      </c>
      <c r="E17" s="34">
        <v>3.0513047799999953</v>
      </c>
    </row>
    <row r="18" spans="1:5" s="8" customFormat="1" ht="15.75" customHeight="1">
      <c r="A18" s="64" t="s">
        <v>86</v>
      </c>
      <c r="B18" s="114">
        <v>18.0907</v>
      </c>
      <c r="C18" s="35">
        <v>9.483403274097903</v>
      </c>
      <c r="D18" s="35">
        <v>103.52490071</v>
      </c>
      <c r="E18" s="34">
        <v>3.524900709999997</v>
      </c>
    </row>
    <row r="19" spans="1:5" s="8" customFormat="1" ht="15.75" customHeight="1">
      <c r="A19" s="64" t="s">
        <v>87</v>
      </c>
      <c r="B19" s="114">
        <v>4.9317</v>
      </c>
      <c r="C19" s="35">
        <v>6.058404557620647</v>
      </c>
      <c r="D19" s="35">
        <v>102.68747762</v>
      </c>
      <c r="E19" s="34">
        <v>2.6874776199999957</v>
      </c>
    </row>
    <row r="20" spans="1:5" s="8" customFormat="1" ht="15.75" customHeight="1">
      <c r="A20" s="64" t="s">
        <v>88</v>
      </c>
      <c r="B20" s="114">
        <v>9.8517</v>
      </c>
      <c r="C20" s="35">
        <v>19.621855302160643</v>
      </c>
      <c r="D20" s="35">
        <v>102.57259362</v>
      </c>
      <c r="E20" s="34">
        <v>2.5725936200000064</v>
      </c>
    </row>
    <row r="21" spans="1:5" s="8" customFormat="1" ht="15.75" customHeight="1">
      <c r="A21" s="64" t="s">
        <v>89</v>
      </c>
      <c r="B21" s="114">
        <v>8.6149</v>
      </c>
      <c r="C21" s="35">
        <v>10.163268887690807</v>
      </c>
      <c r="D21" s="35">
        <v>102.52989372</v>
      </c>
      <c r="E21" s="34">
        <v>2.529893720000004</v>
      </c>
    </row>
    <row r="22" spans="1:5" s="8" customFormat="1" ht="15.75" customHeight="1">
      <c r="A22" s="64" t="s">
        <v>90</v>
      </c>
      <c r="B22" s="114">
        <v>10.2914</v>
      </c>
      <c r="C22" s="35">
        <v>-2.8729857078776186</v>
      </c>
      <c r="D22" s="35">
        <v>102.96120833</v>
      </c>
      <c r="E22" s="34">
        <v>2.961208330000005</v>
      </c>
    </row>
    <row r="23" spans="1:5" s="8" customFormat="1" ht="15.75" customHeight="1">
      <c r="A23" s="64" t="s">
        <v>91</v>
      </c>
      <c r="B23" s="114">
        <v>10.1669</v>
      </c>
      <c r="C23" s="35">
        <v>32.9014097703503</v>
      </c>
      <c r="D23" s="35">
        <v>102.12051822</v>
      </c>
      <c r="E23" s="34">
        <v>2.120518219999994</v>
      </c>
    </row>
    <row r="24" spans="1:5" s="8" customFormat="1" ht="15.75" customHeight="1">
      <c r="A24" s="64" t="s">
        <v>92</v>
      </c>
      <c r="B24" s="114">
        <v>3.1667</v>
      </c>
      <c r="C24" s="35">
        <v>9.428167303812089</v>
      </c>
      <c r="D24" s="35">
        <v>102.53199323</v>
      </c>
      <c r="E24" s="34">
        <v>2.5319932299999977</v>
      </c>
    </row>
    <row r="25" spans="1:179" s="6" customFormat="1" ht="15.75" customHeight="1">
      <c r="A25" s="64" t="s">
        <v>93</v>
      </c>
      <c r="B25" s="114">
        <v>7.6867</v>
      </c>
      <c r="C25" s="35">
        <v>35.33214954689489</v>
      </c>
      <c r="D25" s="35">
        <v>102.29386993</v>
      </c>
      <c r="E25" s="34">
        <v>2.2938699299999996</v>
      </c>
      <c r="G25" s="5"/>
      <c r="I25" s="5"/>
      <c r="K25" s="5"/>
      <c r="M25" s="5"/>
      <c r="O25" s="5"/>
      <c r="Q25" s="5"/>
      <c r="S25" s="5"/>
      <c r="U25" s="5"/>
      <c r="W25" s="5"/>
      <c r="Y25" s="5"/>
      <c r="AA25" s="5"/>
      <c r="AC25" s="5"/>
      <c r="AE25" s="5"/>
      <c r="AG25" s="5"/>
      <c r="AI25" s="5"/>
      <c r="AK25" s="5"/>
      <c r="AM25" s="5"/>
      <c r="AO25" s="5"/>
      <c r="AQ25" s="5"/>
      <c r="AS25" s="5"/>
      <c r="AU25" s="5"/>
      <c r="AW25" s="5"/>
      <c r="AY25" s="5"/>
      <c r="BA25" s="5"/>
      <c r="BC25" s="5"/>
      <c r="BE25" s="5"/>
      <c r="BG25" s="5"/>
      <c r="BI25" s="5"/>
      <c r="BK25" s="5"/>
      <c r="BM25" s="5"/>
      <c r="BO25" s="5"/>
      <c r="BQ25" s="5"/>
      <c r="BS25" s="5"/>
      <c r="BU25" s="5"/>
      <c r="BW25" s="5"/>
      <c r="BY25" s="5"/>
      <c r="CA25" s="5"/>
      <c r="CC25" s="5"/>
      <c r="CE25" s="5"/>
      <c r="CG25" s="5"/>
      <c r="CI25" s="5"/>
      <c r="CK25" s="5"/>
      <c r="CM25" s="5"/>
      <c r="CO25" s="5"/>
      <c r="CQ25" s="5"/>
      <c r="CS25" s="5"/>
      <c r="CU25" s="5"/>
      <c r="CW25" s="5"/>
      <c r="CY25" s="5"/>
      <c r="DA25" s="5"/>
      <c r="DC25" s="5"/>
      <c r="DE25" s="5"/>
      <c r="DG25" s="5"/>
      <c r="DI25" s="5"/>
      <c r="DK25" s="5"/>
      <c r="DM25" s="5"/>
      <c r="DO25" s="5"/>
      <c r="DQ25" s="5"/>
      <c r="DS25" s="5"/>
      <c r="DU25" s="5"/>
      <c r="DW25" s="5"/>
      <c r="DY25" s="5"/>
      <c r="EA25" s="5"/>
      <c r="EC25" s="5"/>
      <c r="EE25" s="5"/>
      <c r="EG25" s="5"/>
      <c r="EI25" s="5"/>
      <c r="EK25" s="5"/>
      <c r="EM25" s="5"/>
      <c r="EO25" s="5"/>
      <c r="EQ25" s="5"/>
      <c r="ES25" s="5"/>
      <c r="EU25" s="5"/>
      <c r="EW25" s="5"/>
      <c r="EY25" s="5"/>
      <c r="FA25" s="5"/>
      <c r="FC25" s="5"/>
      <c r="FE25" s="5"/>
      <c r="FG25" s="5"/>
      <c r="FI25" s="5"/>
      <c r="FK25" s="5"/>
      <c r="FM25" s="5"/>
      <c r="FO25" s="5"/>
      <c r="FQ25" s="5"/>
      <c r="FS25" s="5"/>
      <c r="FU25" s="5"/>
      <c r="FW25" s="5"/>
    </row>
    <row r="26" spans="1:5" s="8" customFormat="1" ht="15.75" customHeight="1">
      <c r="A26" s="57" t="s">
        <v>94</v>
      </c>
      <c r="B26" s="117">
        <v>4.8585</v>
      </c>
      <c r="C26" s="62">
        <v>4.256699485468789</v>
      </c>
      <c r="D26" s="62">
        <v>102.28112214</v>
      </c>
      <c r="E26" s="63">
        <v>2.2811221399999937</v>
      </c>
    </row>
    <row r="27" spans="1:5" s="7" customFormat="1" ht="15.75" customHeight="1">
      <c r="A27" s="173">
        <v>18</v>
      </c>
      <c r="B27" s="197"/>
      <c r="C27" s="197"/>
      <c r="D27" s="197"/>
      <c r="E27" s="197"/>
    </row>
    <row r="28" spans="1:5" s="7" customFormat="1" ht="15" customHeight="1">
      <c r="A28" s="29"/>
      <c r="B28" s="29"/>
      <c r="C28" s="29"/>
      <c r="D28" s="29"/>
      <c r="E28" s="29"/>
    </row>
    <row r="29" s="7" customFormat="1" ht="15" customHeight="1"/>
  </sheetData>
  <sheetProtection/>
  <mergeCells count="7">
    <mergeCell ref="A27:E27"/>
    <mergeCell ref="A2:A4"/>
    <mergeCell ref="A1:E1"/>
    <mergeCell ref="B2:C2"/>
    <mergeCell ref="D2:E2"/>
    <mergeCell ref="B3:C3"/>
    <mergeCell ref="D3:E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50" zoomScaleNormal="150" zoomScalePageLayoutView="0" workbookViewId="0" topLeftCell="A10">
      <selection activeCell="B30" sqref="B30"/>
    </sheetView>
  </sheetViews>
  <sheetFormatPr defaultColWidth="9.00390625" defaultRowHeight="14.25"/>
  <cols>
    <col min="1" max="1" width="24.875" style="15" customWidth="1"/>
    <col min="2" max="2" width="7.625" style="15" customWidth="1"/>
    <col min="3" max="3" width="9.125" style="15" customWidth="1"/>
    <col min="4" max="4" width="7.125" style="15" customWidth="1"/>
    <col min="5" max="16384" width="9.00390625" style="15" customWidth="1"/>
  </cols>
  <sheetData>
    <row r="1" spans="1:4" ht="49.5" customHeight="1">
      <c r="A1" s="162" t="s">
        <v>261</v>
      </c>
      <c r="B1" s="162"/>
      <c r="C1" s="162"/>
      <c r="D1" s="162"/>
    </row>
    <row r="2" spans="1:4" ht="18" customHeight="1">
      <c r="A2" s="163" t="s">
        <v>6</v>
      </c>
      <c r="B2" s="165" t="s">
        <v>205</v>
      </c>
      <c r="C2" s="167" t="s">
        <v>365</v>
      </c>
      <c r="D2" s="169" t="s">
        <v>341</v>
      </c>
    </row>
    <row r="3" spans="1:4" ht="14.25" customHeight="1">
      <c r="A3" s="164"/>
      <c r="B3" s="166"/>
      <c r="C3" s="168"/>
      <c r="D3" s="170"/>
    </row>
    <row r="4" spans="1:5" ht="18" customHeight="1">
      <c r="A4" s="36" t="s">
        <v>357</v>
      </c>
      <c r="B4" s="37" t="s">
        <v>0</v>
      </c>
      <c r="C4" s="114">
        <v>976.831</v>
      </c>
      <c r="D4" s="34">
        <v>7.127027786082375</v>
      </c>
      <c r="E4" s="116"/>
    </row>
    <row r="5" spans="1:4" ht="18" customHeight="1">
      <c r="A5" s="36" t="s">
        <v>194</v>
      </c>
      <c r="B5" s="37" t="s">
        <v>0</v>
      </c>
      <c r="C5" s="114">
        <v>71.0541</v>
      </c>
      <c r="D5" s="34">
        <v>4.248872333705197</v>
      </c>
    </row>
    <row r="6" spans="1:4" ht="18" customHeight="1">
      <c r="A6" s="36" t="s">
        <v>195</v>
      </c>
      <c r="B6" s="37" t="s">
        <v>0</v>
      </c>
      <c r="C6" s="114">
        <v>510.77372498146326</v>
      </c>
      <c r="D6" s="34">
        <v>6.093998984471164</v>
      </c>
    </row>
    <row r="7" spans="1:4" ht="18" customHeight="1">
      <c r="A7" s="36" t="s">
        <v>196</v>
      </c>
      <c r="B7" s="37" t="s">
        <v>0</v>
      </c>
      <c r="C7" s="114">
        <v>478.4909</v>
      </c>
      <c r="D7" s="34">
        <v>6.018611100588568</v>
      </c>
    </row>
    <row r="8" spans="1:4" ht="18" customHeight="1">
      <c r="A8" s="36" t="s">
        <v>197</v>
      </c>
      <c r="B8" s="37" t="s">
        <v>0</v>
      </c>
      <c r="C8" s="114">
        <v>395.00317501853675</v>
      </c>
      <c r="D8" s="34">
        <v>9.022295715786944</v>
      </c>
    </row>
    <row r="9" spans="1:4" ht="18" customHeight="1">
      <c r="A9" s="38" t="s">
        <v>1</v>
      </c>
      <c r="B9" s="37" t="s">
        <v>0</v>
      </c>
      <c r="C9" s="114">
        <f>8!C4</f>
        <v>42.83</v>
      </c>
      <c r="D9" s="34">
        <f>8!D4</f>
        <v>5.1</v>
      </c>
    </row>
    <row r="10" spans="1:4" s="31" customFormat="1" ht="18" customHeight="1">
      <c r="A10" s="38" t="s">
        <v>198</v>
      </c>
      <c r="B10" s="39" t="s">
        <v>199</v>
      </c>
      <c r="C10" s="114">
        <v>9.5622</v>
      </c>
      <c r="D10" s="34">
        <v>-1.58</v>
      </c>
    </row>
    <row r="11" spans="1:4" s="31" customFormat="1" ht="18" customHeight="1">
      <c r="A11" s="38" t="s">
        <v>348</v>
      </c>
      <c r="B11" s="39" t="s">
        <v>199</v>
      </c>
      <c r="C11" s="114">
        <v>5.6394</v>
      </c>
      <c r="D11" s="34">
        <v>-13.76</v>
      </c>
    </row>
    <row r="12" spans="1:4" s="16" customFormat="1" ht="18" customHeight="1">
      <c r="A12" s="40" t="s">
        <v>98</v>
      </c>
      <c r="B12" s="41" t="s">
        <v>0</v>
      </c>
      <c r="C12" s="114">
        <f>9!C4</f>
        <v>35.69</v>
      </c>
      <c r="D12" s="34">
        <f>9!D4</f>
        <v>0.3</v>
      </c>
    </row>
    <row r="13" spans="1:4" ht="18" customHeight="1">
      <c r="A13" s="38" t="s">
        <v>36</v>
      </c>
      <c r="B13" s="37" t="s">
        <v>41</v>
      </c>
      <c r="C13" s="114"/>
      <c r="D13" s="34"/>
    </row>
    <row r="14" spans="1:4" ht="18" customHeight="1">
      <c r="A14" s="40" t="s">
        <v>247</v>
      </c>
      <c r="B14" s="37" t="s">
        <v>41</v>
      </c>
      <c r="C14" s="115">
        <v>29.4</v>
      </c>
      <c r="D14" s="42">
        <v>0.1</v>
      </c>
    </row>
    <row r="15" spans="1:4" ht="18" customHeight="1">
      <c r="A15" s="40" t="s">
        <v>303</v>
      </c>
      <c r="B15" s="37" t="s">
        <v>41</v>
      </c>
      <c r="C15" s="115">
        <v>5</v>
      </c>
      <c r="D15" s="42">
        <v>52.6</v>
      </c>
    </row>
    <row r="16" spans="1:4" s="23" customFormat="1" ht="18" customHeight="1">
      <c r="A16" s="40" t="s">
        <v>304</v>
      </c>
      <c r="B16" s="37" t="s">
        <v>41</v>
      </c>
      <c r="C16" s="115">
        <v>24.4</v>
      </c>
      <c r="D16" s="42">
        <v>-6.4</v>
      </c>
    </row>
    <row r="17" spans="1:4" ht="18" customHeight="1">
      <c r="A17" s="38" t="s">
        <v>200</v>
      </c>
      <c r="B17" s="37" t="s">
        <v>41</v>
      </c>
      <c r="C17" s="114">
        <f>'12'!C4</f>
        <v>5.5791</v>
      </c>
      <c r="D17" s="34">
        <f>'12'!D4</f>
        <v>3.3669144723129296</v>
      </c>
    </row>
    <row r="18" spans="1:4" ht="18" customHeight="1">
      <c r="A18" s="38" t="s">
        <v>201</v>
      </c>
      <c r="B18" s="37" t="s">
        <v>41</v>
      </c>
      <c r="C18" s="115">
        <f>'12'!C15</f>
        <v>15.6315</v>
      </c>
      <c r="D18" s="42">
        <f>'12'!D15</f>
        <v>30.289643675765788</v>
      </c>
    </row>
    <row r="19" spans="1:4" ht="18" customHeight="1">
      <c r="A19" s="38" t="s">
        <v>100</v>
      </c>
      <c r="B19" s="37" t="s">
        <v>41</v>
      </c>
      <c r="C19" s="115">
        <f>'13'!C4</f>
        <v>7.4565</v>
      </c>
      <c r="D19" s="42">
        <f>'13'!D4</f>
        <v>20.23897829522366</v>
      </c>
    </row>
    <row r="20" spans="1:4" ht="18" customHeight="1">
      <c r="A20" s="38" t="s">
        <v>202</v>
      </c>
      <c r="B20" s="37" t="s">
        <v>41</v>
      </c>
      <c r="C20" s="115">
        <f>'13'!C10</f>
        <v>2.6416</v>
      </c>
      <c r="D20" s="42">
        <f>'13'!D10</f>
        <v>0.22384945175855364</v>
      </c>
    </row>
    <row r="21" spans="1:4" ht="18" customHeight="1">
      <c r="A21" s="38" t="s">
        <v>203</v>
      </c>
      <c r="B21" s="37" t="s">
        <v>41</v>
      </c>
      <c r="C21" s="115">
        <f>'13'!C16</f>
        <v>3.9097</v>
      </c>
      <c r="D21" s="42">
        <f>'13'!D16</f>
        <v>-2.06</v>
      </c>
    </row>
    <row r="22" spans="1:4" ht="18" customHeight="1">
      <c r="A22" s="38" t="s">
        <v>96</v>
      </c>
      <c r="B22" s="37" t="s">
        <v>0</v>
      </c>
      <c r="C22" s="115">
        <v>1233.59</v>
      </c>
      <c r="D22" s="42">
        <v>11.41</v>
      </c>
    </row>
    <row r="23" spans="1:4" ht="18" customHeight="1">
      <c r="A23" s="38" t="s">
        <v>204</v>
      </c>
      <c r="B23" s="37" t="s">
        <v>0</v>
      </c>
      <c r="C23" s="115">
        <v>832.84</v>
      </c>
      <c r="D23" s="42">
        <v>7.33</v>
      </c>
    </row>
    <row r="24" spans="1:4" ht="18" customHeight="1">
      <c r="A24" s="38" t="s">
        <v>97</v>
      </c>
      <c r="B24" s="37" t="s">
        <v>0</v>
      </c>
      <c r="C24" s="115">
        <v>367.56</v>
      </c>
      <c r="D24" s="42">
        <v>0.4</v>
      </c>
    </row>
    <row r="25" spans="1:4" ht="18" customHeight="1">
      <c r="A25" s="61" t="s">
        <v>4</v>
      </c>
      <c r="B25" s="46" t="s">
        <v>2</v>
      </c>
      <c r="C25" s="113">
        <f>'11'!D4</f>
        <v>101.24535419</v>
      </c>
      <c r="D25" s="70">
        <f>C25-100</f>
        <v>1.2453541900000005</v>
      </c>
    </row>
    <row r="26" spans="1:4" ht="20.25" customHeight="1">
      <c r="A26" s="171" t="s">
        <v>339</v>
      </c>
      <c r="B26" s="172"/>
      <c r="C26" s="172"/>
      <c r="D26" s="172"/>
    </row>
    <row r="27" spans="1:4" ht="15.75" customHeight="1">
      <c r="A27" s="161">
        <v>1</v>
      </c>
      <c r="B27" s="161"/>
      <c r="C27" s="161"/>
      <c r="D27" s="161"/>
    </row>
  </sheetData>
  <sheetProtection/>
  <mergeCells count="7">
    <mergeCell ref="A27:D27"/>
    <mergeCell ref="A1:D1"/>
    <mergeCell ref="A2:A3"/>
    <mergeCell ref="B2:B3"/>
    <mergeCell ref="C2:C3"/>
    <mergeCell ref="D2:D3"/>
    <mergeCell ref="A26:D26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PageLayoutView="0" workbookViewId="0" topLeftCell="A7">
      <selection activeCell="B7" sqref="B7"/>
    </sheetView>
  </sheetViews>
  <sheetFormatPr defaultColWidth="9.00390625" defaultRowHeight="14.25"/>
  <cols>
    <col min="1" max="1" width="10.50390625" style="15" customWidth="1"/>
    <col min="2" max="5" width="8.875" style="15" customWidth="1"/>
    <col min="6" max="228" width="9.00390625" style="15" bestFit="1" customWidth="1"/>
    <col min="229" max="16384" width="9.00390625" style="15" customWidth="1"/>
  </cols>
  <sheetData>
    <row r="1" spans="1:5" ht="55.5" customHeight="1">
      <c r="A1" s="155" t="s">
        <v>276</v>
      </c>
      <c r="B1" s="155"/>
      <c r="C1" s="155"/>
      <c r="D1" s="155"/>
      <c r="E1" s="155"/>
    </row>
    <row r="2" spans="1:5" ht="14.25" customHeight="1">
      <c r="A2" s="159" t="s">
        <v>110</v>
      </c>
      <c r="B2" s="198" t="s">
        <v>246</v>
      </c>
      <c r="C2" s="199"/>
      <c r="D2" s="198" t="s">
        <v>181</v>
      </c>
      <c r="E2" s="200"/>
    </row>
    <row r="3" spans="1:5" ht="14.25" customHeight="1">
      <c r="A3" s="192"/>
      <c r="B3" s="202" t="s">
        <v>111</v>
      </c>
      <c r="C3" s="204"/>
      <c r="D3" s="203" t="s">
        <v>111</v>
      </c>
      <c r="E3" s="203"/>
    </row>
    <row r="4" spans="1:5" ht="15.75" customHeight="1">
      <c r="A4" s="193"/>
      <c r="B4" s="85" t="s">
        <v>367</v>
      </c>
      <c r="C4" s="86" t="s">
        <v>345</v>
      </c>
      <c r="D4" s="58" t="s">
        <v>367</v>
      </c>
      <c r="E4" s="76" t="s">
        <v>345</v>
      </c>
    </row>
    <row r="5" spans="1:5" ht="15.75" customHeight="1">
      <c r="A5" s="56" t="s">
        <v>73</v>
      </c>
      <c r="B5" s="49">
        <v>4859.20699264</v>
      </c>
      <c r="C5" s="49">
        <v>7.7938</v>
      </c>
      <c r="D5" s="49">
        <v>3278.877745</v>
      </c>
      <c r="E5" s="141">
        <v>9.4106</v>
      </c>
    </row>
    <row r="6" spans="1:5" ht="15.75" customHeight="1">
      <c r="A6" s="64" t="s">
        <v>74</v>
      </c>
      <c r="B6" s="73">
        <v>861.46289486</v>
      </c>
      <c r="C6" s="73">
        <v>21.0049</v>
      </c>
      <c r="D6" s="73">
        <v>582.7174850499999</v>
      </c>
      <c r="E6" s="44">
        <v>22.1924</v>
      </c>
    </row>
    <row r="7" spans="1:5" ht="15.75" customHeight="1">
      <c r="A7" s="64" t="s">
        <v>75</v>
      </c>
      <c r="B7" s="73">
        <v>1800.2641123399999</v>
      </c>
      <c r="C7" s="73">
        <v>4.4722</v>
      </c>
      <c r="D7" s="73">
        <v>1215.04805389</v>
      </c>
      <c r="E7" s="44">
        <v>10.4352</v>
      </c>
    </row>
    <row r="8" spans="1:5" ht="15.75" customHeight="1">
      <c r="A8" s="64" t="s">
        <v>76</v>
      </c>
      <c r="B8" s="73">
        <v>213.43612592000002</v>
      </c>
      <c r="C8" s="73">
        <v>14.9344</v>
      </c>
      <c r="D8" s="73">
        <v>136.51813232</v>
      </c>
      <c r="E8" s="44">
        <v>7.7203</v>
      </c>
    </row>
    <row r="9" spans="1:5" ht="15.75" customHeight="1">
      <c r="A9" s="79" t="s">
        <v>77</v>
      </c>
      <c r="B9" s="73">
        <v>49.77926659</v>
      </c>
      <c r="C9" s="73">
        <v>2.7195</v>
      </c>
      <c r="D9" s="73">
        <v>37.25262012</v>
      </c>
      <c r="E9" s="44">
        <v>0.4476</v>
      </c>
    </row>
    <row r="10" spans="1:5" ht="15.75" customHeight="1">
      <c r="A10" s="64" t="s">
        <v>78</v>
      </c>
      <c r="B10" s="73">
        <v>283.49729203</v>
      </c>
      <c r="C10" s="73">
        <v>-2.9697</v>
      </c>
      <c r="D10" s="73">
        <v>208.30263328</v>
      </c>
      <c r="E10" s="44">
        <v>-6.2692</v>
      </c>
    </row>
    <row r="11" spans="1:5" ht="15.75" customHeight="1">
      <c r="A11" s="64" t="s">
        <v>79</v>
      </c>
      <c r="B11" s="73">
        <v>16.25579566</v>
      </c>
      <c r="C11" s="73">
        <v>89.1101</v>
      </c>
      <c r="D11" s="73">
        <v>5.92913967</v>
      </c>
      <c r="E11" s="44">
        <v>8.6139</v>
      </c>
    </row>
    <row r="12" spans="1:5" ht="15.75" customHeight="1">
      <c r="A12" s="64" t="s">
        <v>80</v>
      </c>
      <c r="B12" s="73">
        <v>19.49519995</v>
      </c>
      <c r="C12" s="73">
        <v>-17.3012</v>
      </c>
      <c r="D12" s="73">
        <v>15.9083173</v>
      </c>
      <c r="E12" s="44">
        <v>-9.2595</v>
      </c>
    </row>
    <row r="13" spans="1:5" ht="15.75" customHeight="1">
      <c r="A13" s="64" t="s">
        <v>81</v>
      </c>
      <c r="B13" s="73">
        <v>9.59891982</v>
      </c>
      <c r="C13" s="73">
        <v>-14.3106</v>
      </c>
      <c r="D13" s="73">
        <v>7.81587699</v>
      </c>
      <c r="E13" s="44">
        <v>-24.684</v>
      </c>
    </row>
    <row r="14" spans="1:5" ht="15.75" customHeight="1">
      <c r="A14" s="64" t="s">
        <v>82</v>
      </c>
      <c r="B14" s="73">
        <v>161.83412245</v>
      </c>
      <c r="C14" s="73">
        <v>-14.9063</v>
      </c>
      <c r="D14" s="73">
        <v>119.81488977000001</v>
      </c>
      <c r="E14" s="44">
        <v>1.7895</v>
      </c>
    </row>
    <row r="15" spans="1:5" ht="15.75" customHeight="1">
      <c r="A15" s="64" t="s">
        <v>83</v>
      </c>
      <c r="B15" s="73">
        <v>23.02554773</v>
      </c>
      <c r="C15" s="73">
        <v>38.2515</v>
      </c>
      <c r="D15" s="73">
        <v>7.41482869</v>
      </c>
      <c r="E15" s="44">
        <v>-1.5345</v>
      </c>
    </row>
    <row r="16" spans="1:5" ht="15.75" customHeight="1">
      <c r="A16" s="79" t="s">
        <v>84</v>
      </c>
      <c r="B16" s="73">
        <v>922.7299055</v>
      </c>
      <c r="C16" s="73">
        <v>11.2149</v>
      </c>
      <c r="D16" s="73">
        <v>544.01290545</v>
      </c>
      <c r="E16" s="44">
        <v>7.6107</v>
      </c>
    </row>
    <row r="17" spans="1:5" ht="15.75" customHeight="1">
      <c r="A17" s="64" t="s">
        <v>85</v>
      </c>
      <c r="B17" s="73">
        <v>211.91450854</v>
      </c>
      <c r="C17" s="73">
        <v>13.2644</v>
      </c>
      <c r="D17" s="73">
        <v>175.17960365</v>
      </c>
      <c r="E17" s="44">
        <v>20.0785</v>
      </c>
    </row>
    <row r="18" spans="1:5" ht="15.75" customHeight="1">
      <c r="A18" s="64" t="s">
        <v>86</v>
      </c>
      <c r="B18" s="73">
        <v>109.94064772</v>
      </c>
      <c r="C18" s="73">
        <v>2.8304</v>
      </c>
      <c r="D18" s="73">
        <v>89.93570541</v>
      </c>
      <c r="E18" s="44">
        <v>7.7685</v>
      </c>
    </row>
    <row r="19" spans="1:5" ht="15.75" customHeight="1">
      <c r="A19" s="64" t="s">
        <v>87</v>
      </c>
      <c r="B19" s="73">
        <v>9.78647273</v>
      </c>
      <c r="C19" s="73">
        <v>-14.9434</v>
      </c>
      <c r="D19" s="73">
        <v>8.965464879999999</v>
      </c>
      <c r="E19" s="44">
        <v>1.8466</v>
      </c>
    </row>
    <row r="20" spans="1:5" ht="15.75" customHeight="1">
      <c r="A20" s="64" t="s">
        <v>88</v>
      </c>
      <c r="B20" s="73">
        <v>26.987434970000002</v>
      </c>
      <c r="C20" s="73">
        <v>18.8087</v>
      </c>
      <c r="D20" s="73">
        <v>18.135902849999997</v>
      </c>
      <c r="E20" s="44">
        <v>-7.5734</v>
      </c>
    </row>
    <row r="21" spans="1:5" ht="15.75" customHeight="1">
      <c r="A21" s="64" t="s">
        <v>89</v>
      </c>
      <c r="B21" s="73">
        <v>13.05601818</v>
      </c>
      <c r="C21" s="73">
        <v>84.6901</v>
      </c>
      <c r="D21" s="73">
        <v>7.8536903</v>
      </c>
      <c r="E21" s="44">
        <v>44.6302</v>
      </c>
    </row>
    <row r="22" spans="1:5" ht="15.75" customHeight="1">
      <c r="A22" s="64" t="s">
        <v>90</v>
      </c>
      <c r="B22" s="73">
        <v>30.38215929</v>
      </c>
      <c r="C22" s="73">
        <v>-2.2707</v>
      </c>
      <c r="D22" s="73">
        <v>18.58866609</v>
      </c>
      <c r="E22" s="44">
        <v>-6.0085</v>
      </c>
    </row>
    <row r="23" spans="1:5" ht="15.75" customHeight="1">
      <c r="A23" s="64" t="s">
        <v>91</v>
      </c>
      <c r="B23" s="73">
        <v>31.45525575</v>
      </c>
      <c r="C23" s="73">
        <v>35.4227</v>
      </c>
      <c r="D23" s="73">
        <v>22.10090815</v>
      </c>
      <c r="E23" s="44">
        <v>40.2983</v>
      </c>
    </row>
    <row r="24" spans="1:5" ht="15.75" customHeight="1">
      <c r="A24" s="64" t="s">
        <v>92</v>
      </c>
      <c r="B24" s="73">
        <v>19.672400409999998</v>
      </c>
      <c r="C24" s="73">
        <v>8.3809</v>
      </c>
      <c r="D24" s="73">
        <v>16.973765189999998</v>
      </c>
      <c r="E24" s="44">
        <v>2.5184</v>
      </c>
    </row>
    <row r="25" spans="1:5" ht="15.75" customHeight="1">
      <c r="A25" s="64" t="s">
        <v>93</v>
      </c>
      <c r="B25" s="73">
        <v>36.19165697</v>
      </c>
      <c r="C25" s="73">
        <v>-25.9492</v>
      </c>
      <c r="D25" s="73">
        <v>34.415928</v>
      </c>
      <c r="E25" s="44">
        <v>-26.8459</v>
      </c>
    </row>
    <row r="26" spans="1:5" ht="15.75" customHeight="1">
      <c r="A26" s="57" t="s">
        <v>94</v>
      </c>
      <c r="B26" s="142">
        <v>8.44125523</v>
      </c>
      <c r="C26" s="142">
        <v>-14.5379</v>
      </c>
      <c r="D26" s="142">
        <v>5.99322795</v>
      </c>
      <c r="E26" s="70">
        <v>-16.83</v>
      </c>
    </row>
    <row r="27" spans="1:5" ht="15.75" customHeight="1">
      <c r="A27" s="173">
        <v>19</v>
      </c>
      <c r="B27" s="173"/>
      <c r="C27" s="173"/>
      <c r="D27" s="173"/>
      <c r="E27" s="173"/>
    </row>
    <row r="28" ht="16.5" customHeight="1">
      <c r="D28" s="17"/>
    </row>
  </sheetData>
  <sheetProtection/>
  <mergeCells count="7">
    <mergeCell ref="A27:E27"/>
    <mergeCell ref="A2:A4"/>
    <mergeCell ref="A1:E1"/>
    <mergeCell ref="B2:C2"/>
    <mergeCell ref="D2:E2"/>
    <mergeCell ref="B3:C3"/>
    <mergeCell ref="D3:E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G27" sqref="G27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9.2539062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2" t="s">
        <v>302</v>
      </c>
      <c r="B1" s="162"/>
      <c r="C1" s="162"/>
      <c r="D1" s="162"/>
      <c r="E1" s="162"/>
    </row>
    <row r="2" spans="1:5" s="1" customFormat="1" ht="18" customHeight="1">
      <c r="A2" s="163" t="s">
        <v>287</v>
      </c>
      <c r="B2" s="205" t="s">
        <v>314</v>
      </c>
      <c r="C2" s="206"/>
      <c r="D2" s="207" t="s">
        <v>315</v>
      </c>
      <c r="E2" s="208"/>
    </row>
    <row r="3" spans="1:5" s="2" customFormat="1" ht="27" customHeight="1">
      <c r="A3" s="164"/>
      <c r="B3" s="74" t="s">
        <v>316</v>
      </c>
      <c r="C3" s="82" t="s">
        <v>340</v>
      </c>
      <c r="D3" s="74" t="s">
        <v>316</v>
      </c>
      <c r="E3" s="82" t="s">
        <v>340</v>
      </c>
    </row>
    <row r="4" spans="1:5" s="2" customFormat="1" ht="14.25" customHeight="1">
      <c r="A4" s="64" t="s">
        <v>288</v>
      </c>
      <c r="B4" s="77"/>
      <c r="C4" s="68"/>
      <c r="D4" s="68"/>
      <c r="E4" s="78"/>
    </row>
    <row r="5" spans="1:5" s="2" customFormat="1" ht="14.25" customHeight="1">
      <c r="A5" s="64" t="s">
        <v>289</v>
      </c>
      <c r="B5" s="77">
        <v>38.4</v>
      </c>
      <c r="C5" s="68">
        <v>7.2</v>
      </c>
      <c r="D5" s="78">
        <v>30.7</v>
      </c>
      <c r="E5" s="78">
        <v>24.2</v>
      </c>
    </row>
    <row r="6" spans="1:5" s="2" customFormat="1" ht="14.25" customHeight="1">
      <c r="A6" s="64" t="s">
        <v>290</v>
      </c>
      <c r="B6" s="77">
        <v>70.2</v>
      </c>
      <c r="C6" s="68">
        <v>7.4</v>
      </c>
      <c r="D6" s="78">
        <v>60</v>
      </c>
      <c r="E6" s="78">
        <v>25.2</v>
      </c>
    </row>
    <row r="7" spans="1:5" s="2" customFormat="1" ht="14.25" customHeight="1">
      <c r="A7" s="64" t="s">
        <v>291</v>
      </c>
      <c r="B7" s="77">
        <v>94.4</v>
      </c>
      <c r="C7" s="68">
        <v>7.3</v>
      </c>
      <c r="D7" s="78">
        <v>81.7</v>
      </c>
      <c r="E7" s="78">
        <v>27.7</v>
      </c>
    </row>
    <row r="8" spans="1:5" s="2" customFormat="1" ht="14.25" customHeight="1">
      <c r="A8" s="64" t="s">
        <v>292</v>
      </c>
      <c r="B8" s="77">
        <v>131.4</v>
      </c>
      <c r="C8" s="80">
        <v>7.3</v>
      </c>
      <c r="D8" s="78">
        <v>107.3</v>
      </c>
      <c r="E8" s="78">
        <v>26.4</v>
      </c>
    </row>
    <row r="9" spans="1:5" s="2" customFormat="1" ht="14.25" customHeight="1">
      <c r="A9" s="64" t="s">
        <v>293</v>
      </c>
      <c r="B9" s="77">
        <v>173.3</v>
      </c>
      <c r="C9" s="68">
        <v>7.5</v>
      </c>
      <c r="D9" s="78">
        <v>154.8</v>
      </c>
      <c r="E9" s="78">
        <v>26.7</v>
      </c>
    </row>
    <row r="10" spans="1:5" s="2" customFormat="1" ht="14.25" customHeight="1">
      <c r="A10" s="64" t="s">
        <v>294</v>
      </c>
      <c r="B10" s="77">
        <v>203.5</v>
      </c>
      <c r="C10" s="68">
        <v>7.4</v>
      </c>
      <c r="D10" s="78">
        <v>187.5</v>
      </c>
      <c r="E10" s="78">
        <v>26.8</v>
      </c>
    </row>
    <row r="11" spans="1:5" s="2" customFormat="1" ht="14.25" customHeight="1">
      <c r="A11" s="64" t="s">
        <v>295</v>
      </c>
      <c r="B11" s="77">
        <v>230.1</v>
      </c>
      <c r="C11" s="68">
        <v>7.7</v>
      </c>
      <c r="D11" s="78">
        <v>215.2</v>
      </c>
      <c r="E11" s="78">
        <v>26.6</v>
      </c>
    </row>
    <row r="12" spans="1:5" s="2" customFormat="1" ht="14.25" customHeight="1">
      <c r="A12" s="64" t="s">
        <v>296</v>
      </c>
      <c r="B12" s="77">
        <v>263.5</v>
      </c>
      <c r="C12" s="68">
        <v>7.7</v>
      </c>
      <c r="D12" s="78">
        <v>249.6</v>
      </c>
      <c r="E12" s="78">
        <v>26.1</v>
      </c>
    </row>
    <row r="13" spans="1:5" s="2" customFormat="1" ht="14.25" customHeight="1">
      <c r="A13" s="64" t="s">
        <v>297</v>
      </c>
      <c r="B13" s="77">
        <v>291</v>
      </c>
      <c r="C13" s="68">
        <v>7.7</v>
      </c>
      <c r="D13" s="78">
        <v>283.5</v>
      </c>
      <c r="E13" s="78">
        <v>24.1</v>
      </c>
    </row>
    <row r="14" spans="1:5" s="2" customFormat="1" ht="14.25" customHeight="1">
      <c r="A14" s="64" t="s">
        <v>298</v>
      </c>
      <c r="B14" s="77">
        <v>322.8</v>
      </c>
      <c r="C14" s="68">
        <v>7.7</v>
      </c>
      <c r="D14" s="78">
        <v>327.9</v>
      </c>
      <c r="E14" s="78">
        <v>24.1</v>
      </c>
    </row>
    <row r="15" spans="1:5" s="2" customFormat="1" ht="14.25" customHeight="1">
      <c r="A15" s="64" t="s">
        <v>299</v>
      </c>
      <c r="B15" s="77">
        <v>361.2</v>
      </c>
      <c r="C15" s="80">
        <v>7.8</v>
      </c>
      <c r="D15" s="78">
        <v>391.9</v>
      </c>
      <c r="E15" s="78">
        <v>25.2</v>
      </c>
    </row>
    <row r="16" spans="1:5" s="2" customFormat="1" ht="14.25" customHeight="1">
      <c r="A16" s="64" t="s">
        <v>300</v>
      </c>
      <c r="B16" s="77"/>
      <c r="C16" s="68"/>
      <c r="D16" s="78"/>
      <c r="E16" s="78"/>
    </row>
    <row r="17" spans="1:5" s="2" customFormat="1" ht="14.25" customHeight="1">
      <c r="A17" s="64" t="s">
        <v>289</v>
      </c>
      <c r="B17" s="77">
        <v>40.4</v>
      </c>
      <c r="C17" s="68">
        <v>2.8</v>
      </c>
      <c r="D17" s="78">
        <v>37.9</v>
      </c>
      <c r="E17" s="78">
        <v>23.4</v>
      </c>
    </row>
    <row r="18" spans="1:5" s="2" customFormat="1" ht="14.25" customHeight="1">
      <c r="A18" s="64" t="s">
        <v>290</v>
      </c>
      <c r="B18" s="77">
        <v>76</v>
      </c>
      <c r="C18" s="68">
        <v>5.9</v>
      </c>
      <c r="D18" s="78">
        <v>75.1</v>
      </c>
      <c r="E18" s="78">
        <v>25.3</v>
      </c>
    </row>
    <row r="19" spans="1:5" s="2" customFormat="1" ht="14.25" customHeight="1">
      <c r="A19" s="64" t="s">
        <v>291</v>
      </c>
      <c r="B19" s="77">
        <v>104.6</v>
      </c>
      <c r="C19" s="68">
        <v>5.2</v>
      </c>
      <c r="D19" s="78">
        <v>100.7</v>
      </c>
      <c r="E19" s="78">
        <v>23.3</v>
      </c>
    </row>
    <row r="20" spans="1:5" s="2" customFormat="1" ht="14.25" customHeight="1">
      <c r="A20" s="64" t="s">
        <v>292</v>
      </c>
      <c r="B20" s="77">
        <v>135.7</v>
      </c>
      <c r="C20" s="68">
        <v>5.4</v>
      </c>
      <c r="D20" s="78">
        <v>134.7</v>
      </c>
      <c r="E20" s="78">
        <v>25.5</v>
      </c>
    </row>
    <row r="21" spans="1:5" s="2" customFormat="1" ht="14.25" customHeight="1">
      <c r="A21" s="64" t="s">
        <v>293</v>
      </c>
      <c r="B21" s="77">
        <v>178.3</v>
      </c>
      <c r="C21" s="68">
        <v>5.2</v>
      </c>
      <c r="D21" s="78">
        <v>184.5</v>
      </c>
      <c r="E21" s="78">
        <v>19.1</v>
      </c>
    </row>
    <row r="22" spans="1:5" s="2" customFormat="1" ht="14.25" customHeight="1">
      <c r="A22" s="64" t="s">
        <v>294</v>
      </c>
      <c r="B22" s="77">
        <v>209.5</v>
      </c>
      <c r="C22" s="68">
        <v>5.2</v>
      </c>
      <c r="D22" s="78">
        <v>219.6</v>
      </c>
      <c r="E22" s="78">
        <v>17.1</v>
      </c>
    </row>
    <row r="23" spans="1:5" s="2" customFormat="1" ht="14.25" customHeight="1">
      <c r="A23" s="64" t="s">
        <v>295</v>
      </c>
      <c r="B23" s="77">
        <v>239.1</v>
      </c>
      <c r="C23" s="68">
        <v>5.6</v>
      </c>
      <c r="D23" s="78">
        <v>259.4</v>
      </c>
      <c r="E23" s="78">
        <v>20.5</v>
      </c>
    </row>
    <row r="24" spans="1:5" s="2" customFormat="1" ht="14.25" customHeight="1">
      <c r="A24" s="64" t="s">
        <v>296</v>
      </c>
      <c r="B24" s="77">
        <v>274</v>
      </c>
      <c r="C24" s="68">
        <v>6</v>
      </c>
      <c r="D24" s="78">
        <v>305.6</v>
      </c>
      <c r="E24" s="78">
        <v>22.4</v>
      </c>
    </row>
    <row r="25" spans="1:5" s="2" customFormat="1" ht="14.25" customHeight="1">
      <c r="A25" s="64" t="s">
        <v>297</v>
      </c>
      <c r="B25" s="77">
        <v>304.1</v>
      </c>
      <c r="C25" s="68">
        <v>6.2</v>
      </c>
      <c r="D25" s="78">
        <v>335.7</v>
      </c>
      <c r="E25" s="78">
        <v>18.4</v>
      </c>
    </row>
    <row r="26" spans="1:5" s="2" customFormat="1" ht="14.25" customHeight="1">
      <c r="A26" s="64" t="s">
        <v>298</v>
      </c>
      <c r="B26" s="77">
        <v>337.8</v>
      </c>
      <c r="C26" s="68">
        <v>6.4</v>
      </c>
      <c r="D26" s="78">
        <v>381</v>
      </c>
      <c r="E26" s="78">
        <v>16.2</v>
      </c>
    </row>
    <row r="27" spans="1:5" s="2" customFormat="1" ht="14.25" customHeight="1">
      <c r="A27" s="64" t="s">
        <v>299</v>
      </c>
      <c r="B27" s="77">
        <v>379.3</v>
      </c>
      <c r="C27" s="68">
        <v>6.6</v>
      </c>
      <c r="D27" s="78">
        <v>454.6</v>
      </c>
      <c r="E27" s="78">
        <v>16</v>
      </c>
    </row>
    <row r="28" spans="1:5" s="2" customFormat="1" ht="14.25" customHeight="1">
      <c r="A28" s="64" t="s">
        <v>301</v>
      </c>
      <c r="B28" s="77"/>
      <c r="C28" s="68"/>
      <c r="D28" s="78"/>
      <c r="E28" s="78"/>
    </row>
    <row r="29" spans="1:5" s="2" customFormat="1" ht="14.25" customHeight="1">
      <c r="A29" s="64" t="s">
        <v>289</v>
      </c>
      <c r="B29" s="77">
        <f>1!C9</f>
        <v>42.83</v>
      </c>
      <c r="C29" s="77">
        <f>1!D9</f>
        <v>5.1</v>
      </c>
      <c r="D29" s="80">
        <f>1!C12</f>
        <v>35.69</v>
      </c>
      <c r="E29" s="148">
        <f>1!D12</f>
        <v>0.3</v>
      </c>
    </row>
    <row r="30" spans="1:5" s="2" customFormat="1" ht="9" customHeight="1">
      <c r="A30" s="176"/>
      <c r="B30" s="176"/>
      <c r="C30" s="176"/>
      <c r="D30" s="176"/>
      <c r="E30" s="176"/>
    </row>
    <row r="31" spans="1:187" s="12" customFormat="1" ht="15" customHeight="1">
      <c r="A31" s="161">
        <v>20</v>
      </c>
      <c r="B31" s="161"/>
      <c r="C31" s="161"/>
      <c r="D31" s="161"/>
      <c r="E31" s="161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5"/>
      <c r="EF31" s="6"/>
      <c r="EG31" s="5"/>
      <c r="EH31" s="6"/>
      <c r="EI31" s="5"/>
      <c r="EJ31" s="6"/>
      <c r="EK31" s="5"/>
      <c r="EL31" s="6"/>
      <c r="EM31" s="5"/>
      <c r="EN31" s="6"/>
      <c r="EO31" s="5"/>
      <c r="EP31" s="6"/>
      <c r="EQ31" s="5"/>
      <c r="ER31" s="6"/>
      <c r="ES31" s="5"/>
      <c r="ET31" s="6"/>
      <c r="EU31" s="5"/>
      <c r="EV31" s="6"/>
      <c r="EW31" s="5"/>
      <c r="EX31" s="6"/>
      <c r="EY31" s="5"/>
      <c r="EZ31" s="6"/>
      <c r="FA31" s="5"/>
      <c r="FB31" s="6"/>
      <c r="FC31" s="5"/>
      <c r="FD31" s="6"/>
      <c r="FE31" s="5"/>
      <c r="FF31" s="6"/>
      <c r="FG31" s="5"/>
      <c r="FH31" s="6"/>
      <c r="FI31" s="5"/>
      <c r="FJ31" s="6"/>
      <c r="FK31" s="5"/>
      <c r="FL31" s="6"/>
      <c r="FM31" s="5"/>
      <c r="FN31" s="6"/>
      <c r="FO31" s="5"/>
      <c r="FP31" s="6"/>
      <c r="FQ31" s="5"/>
      <c r="FR31" s="6"/>
      <c r="FS31" s="5"/>
      <c r="FT31" s="6"/>
      <c r="FU31" s="5"/>
      <c r="FV31" s="6"/>
      <c r="FW31" s="5"/>
      <c r="FX31" s="6"/>
      <c r="FY31" s="5"/>
      <c r="FZ31" s="6"/>
      <c r="GA31" s="5"/>
      <c r="GB31" s="6"/>
      <c r="GC31" s="5"/>
      <c r="GD31" s="6"/>
      <c r="GE31" s="5"/>
    </row>
  </sheetData>
  <sheetProtection/>
  <mergeCells count="6">
    <mergeCell ref="A1:E1"/>
    <mergeCell ref="A31:E31"/>
    <mergeCell ref="A2:A3"/>
    <mergeCell ref="B2:C2"/>
    <mergeCell ref="D2:E2"/>
    <mergeCell ref="A30:E3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G29" sqref="G29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10.37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2" t="s">
        <v>305</v>
      </c>
      <c r="B1" s="162"/>
      <c r="C1" s="162"/>
      <c r="D1" s="162"/>
      <c r="E1" s="162"/>
    </row>
    <row r="2" spans="1:5" s="1" customFormat="1" ht="18" customHeight="1">
      <c r="A2" s="163" t="s">
        <v>306</v>
      </c>
      <c r="B2" s="205" t="s">
        <v>36</v>
      </c>
      <c r="C2" s="206"/>
      <c r="D2" s="207" t="s">
        <v>312</v>
      </c>
      <c r="E2" s="208"/>
    </row>
    <row r="3" spans="1:5" s="2" customFormat="1" ht="27" customHeight="1">
      <c r="A3" s="164"/>
      <c r="B3" s="74" t="s">
        <v>307</v>
      </c>
      <c r="C3" s="82" t="s">
        <v>340</v>
      </c>
      <c r="D3" s="74" t="s">
        <v>313</v>
      </c>
      <c r="E3" s="82" t="s">
        <v>340</v>
      </c>
    </row>
    <row r="4" spans="1:5" s="2" customFormat="1" ht="14.25" customHeight="1">
      <c r="A4" s="64" t="s">
        <v>308</v>
      </c>
      <c r="B4" s="143"/>
      <c r="C4" s="144"/>
      <c r="D4" s="144"/>
      <c r="E4" s="145"/>
    </row>
    <row r="5" spans="1:5" s="2" customFormat="1" ht="14.25" customHeight="1">
      <c r="A5" s="64" t="s">
        <v>309</v>
      </c>
      <c r="B5" s="143">
        <v>72.5</v>
      </c>
      <c r="C5" s="144">
        <v>11.6</v>
      </c>
      <c r="D5" s="145">
        <v>9.6</v>
      </c>
      <c r="E5" s="145">
        <v>-1.4</v>
      </c>
    </row>
    <row r="6" spans="1:5" s="2" customFormat="1" ht="14.25" customHeight="1">
      <c r="A6" s="64" t="s">
        <v>290</v>
      </c>
      <c r="B6" s="143">
        <v>109.1</v>
      </c>
      <c r="C6" s="144">
        <v>11.6</v>
      </c>
      <c r="D6" s="145">
        <v>15.2</v>
      </c>
      <c r="E6" s="145">
        <v>1.1</v>
      </c>
    </row>
    <row r="7" spans="1:5" s="2" customFormat="1" ht="14.25" customHeight="1">
      <c r="A7" s="64" t="s">
        <v>291</v>
      </c>
      <c r="B7" s="143">
        <v>140.4</v>
      </c>
      <c r="C7" s="144">
        <v>12.2</v>
      </c>
      <c r="D7" s="145">
        <v>21.4</v>
      </c>
      <c r="E7" s="145">
        <v>2</v>
      </c>
    </row>
    <row r="8" spans="1:5" s="2" customFormat="1" ht="14.25" customHeight="1">
      <c r="A8" s="64" t="s">
        <v>292</v>
      </c>
      <c r="B8" s="143">
        <v>176.8</v>
      </c>
      <c r="C8" s="146">
        <v>12</v>
      </c>
      <c r="D8" s="145">
        <v>28.1</v>
      </c>
      <c r="E8" s="145">
        <v>2.9</v>
      </c>
    </row>
    <row r="9" spans="1:5" s="2" customFormat="1" ht="14.25" customHeight="1">
      <c r="A9" s="64" t="s">
        <v>293</v>
      </c>
      <c r="B9" s="143">
        <v>212.8</v>
      </c>
      <c r="C9" s="144">
        <v>11.8</v>
      </c>
      <c r="D9" s="145">
        <v>35.3</v>
      </c>
      <c r="E9" s="145">
        <v>4.5</v>
      </c>
    </row>
    <row r="10" spans="1:5" s="2" customFormat="1" ht="14.25" customHeight="1">
      <c r="A10" s="64" t="s">
        <v>294</v>
      </c>
      <c r="B10" s="143">
        <v>247.8</v>
      </c>
      <c r="C10" s="144">
        <v>11.2</v>
      </c>
      <c r="D10" s="145">
        <v>42.7</v>
      </c>
      <c r="E10" s="145">
        <v>2.9</v>
      </c>
    </row>
    <row r="11" spans="1:5" s="2" customFormat="1" ht="14.25" customHeight="1">
      <c r="A11" s="64" t="s">
        <v>295</v>
      </c>
      <c r="B11" s="143">
        <v>284.6</v>
      </c>
      <c r="C11" s="144">
        <v>11.5</v>
      </c>
      <c r="D11" s="145">
        <v>50.1</v>
      </c>
      <c r="E11" s="145">
        <v>1.9</v>
      </c>
    </row>
    <row r="12" spans="1:5" s="2" customFormat="1" ht="14.25" customHeight="1">
      <c r="A12" s="64" t="s">
        <v>296</v>
      </c>
      <c r="B12" s="143">
        <v>322.1</v>
      </c>
      <c r="C12" s="144">
        <v>11.6</v>
      </c>
      <c r="D12" s="145">
        <v>56.7</v>
      </c>
      <c r="E12" s="145">
        <v>0.6</v>
      </c>
    </row>
    <row r="13" spans="1:5" s="2" customFormat="1" ht="14.25" customHeight="1">
      <c r="A13" s="64" t="s">
        <v>297</v>
      </c>
      <c r="B13" s="143">
        <v>362.2</v>
      </c>
      <c r="C13" s="144">
        <v>11.5</v>
      </c>
      <c r="D13" s="145">
        <v>63.1</v>
      </c>
      <c r="E13" s="145">
        <v>0.7</v>
      </c>
    </row>
    <row r="14" spans="1:5" s="2" customFormat="1" ht="14.25" customHeight="1">
      <c r="A14" s="64" t="s">
        <v>298</v>
      </c>
      <c r="B14" s="143">
        <v>402.1</v>
      </c>
      <c r="C14" s="144">
        <v>11.7</v>
      </c>
      <c r="D14" s="145">
        <v>69.2</v>
      </c>
      <c r="E14" s="145">
        <v>0.7</v>
      </c>
    </row>
    <row r="15" spans="1:5" s="2" customFormat="1" ht="14.25" customHeight="1">
      <c r="A15" s="64" t="s">
        <v>299</v>
      </c>
      <c r="B15" s="143">
        <v>443.1</v>
      </c>
      <c r="C15" s="146">
        <v>11.9</v>
      </c>
      <c r="D15" s="145">
        <v>75.6</v>
      </c>
      <c r="E15" s="145">
        <v>1.3</v>
      </c>
    </row>
    <row r="16" spans="1:5" s="2" customFormat="1" ht="14.25" customHeight="1">
      <c r="A16" s="64" t="s">
        <v>310</v>
      </c>
      <c r="B16" s="143"/>
      <c r="C16" s="144"/>
      <c r="D16" s="145"/>
      <c r="E16" s="145"/>
    </row>
    <row r="17" spans="1:5" s="2" customFormat="1" ht="14.25" customHeight="1">
      <c r="A17" s="64" t="s">
        <v>309</v>
      </c>
      <c r="B17" s="143">
        <v>82.9</v>
      </c>
      <c r="C17" s="144">
        <v>12.6</v>
      </c>
      <c r="D17" s="145">
        <v>9.7</v>
      </c>
      <c r="E17" s="145">
        <v>0.7</v>
      </c>
    </row>
    <row r="18" spans="1:5" s="2" customFormat="1" ht="14.25" customHeight="1">
      <c r="A18" s="64" t="s">
        <v>290</v>
      </c>
      <c r="B18" s="143">
        <v>123.5</v>
      </c>
      <c r="C18" s="144">
        <v>12.1</v>
      </c>
      <c r="D18" s="145">
        <v>16.1</v>
      </c>
      <c r="E18" s="145">
        <v>6.5</v>
      </c>
    </row>
    <row r="19" spans="1:5" s="2" customFormat="1" ht="14.25" customHeight="1">
      <c r="A19" s="64" t="s">
        <v>291</v>
      </c>
      <c r="B19" s="143">
        <v>163.3</v>
      </c>
      <c r="C19" s="144">
        <v>11.7</v>
      </c>
      <c r="D19" s="145">
        <v>22.5</v>
      </c>
      <c r="E19" s="145">
        <v>5.2</v>
      </c>
    </row>
    <row r="20" spans="1:5" s="2" customFormat="1" ht="14.25" customHeight="1">
      <c r="A20" s="64" t="s">
        <v>292</v>
      </c>
      <c r="B20" s="143">
        <v>204</v>
      </c>
      <c r="C20" s="144">
        <v>11.6</v>
      </c>
      <c r="D20" s="145">
        <v>29.4</v>
      </c>
      <c r="E20" s="145">
        <v>4.8</v>
      </c>
    </row>
    <row r="21" spans="1:5" s="2" customFormat="1" ht="14.25" customHeight="1">
      <c r="A21" s="64" t="s">
        <v>293</v>
      </c>
      <c r="B21" s="143">
        <v>245.6</v>
      </c>
      <c r="C21" s="144">
        <v>12.2</v>
      </c>
      <c r="D21" s="145">
        <v>37</v>
      </c>
      <c r="E21" s="145">
        <v>4.8</v>
      </c>
    </row>
    <row r="22" spans="1:5" s="2" customFormat="1" ht="14.25" customHeight="1">
      <c r="A22" s="64" t="s">
        <v>294</v>
      </c>
      <c r="B22" s="143">
        <v>286</v>
      </c>
      <c r="C22" s="144">
        <v>11.7</v>
      </c>
      <c r="D22" s="145">
        <v>45.3</v>
      </c>
      <c r="E22" s="145">
        <v>6.1</v>
      </c>
    </row>
    <row r="23" spans="1:5" s="2" customFormat="1" ht="14.25" customHeight="1">
      <c r="A23" s="64" t="s">
        <v>295</v>
      </c>
      <c r="B23" s="143">
        <v>327.3</v>
      </c>
      <c r="C23" s="144">
        <v>11.7</v>
      </c>
      <c r="D23" s="145">
        <v>52.9</v>
      </c>
      <c r="E23" s="145">
        <v>5.6</v>
      </c>
    </row>
    <row r="24" spans="1:5" s="2" customFormat="1" ht="14.25" customHeight="1">
      <c r="A24" s="64" t="s">
        <v>296</v>
      </c>
      <c r="B24" s="143">
        <v>369.4</v>
      </c>
      <c r="C24" s="144">
        <v>11.7</v>
      </c>
      <c r="D24" s="145">
        <v>60</v>
      </c>
      <c r="E24" s="145">
        <v>5.7</v>
      </c>
    </row>
    <row r="25" spans="1:5" s="2" customFormat="1" ht="14.25" customHeight="1">
      <c r="A25" s="64" t="s">
        <v>297</v>
      </c>
      <c r="B25" s="143">
        <v>411.2</v>
      </c>
      <c r="C25" s="144">
        <v>11.7</v>
      </c>
      <c r="D25" s="145">
        <v>66.9</v>
      </c>
      <c r="E25" s="145">
        <v>6.1</v>
      </c>
    </row>
    <row r="26" spans="1:5" s="2" customFormat="1" ht="14.25" customHeight="1">
      <c r="A26" s="64" t="s">
        <v>298</v>
      </c>
      <c r="B26" s="143">
        <v>452.3</v>
      </c>
      <c r="C26" s="144">
        <v>11.6</v>
      </c>
      <c r="D26" s="145">
        <v>73.2</v>
      </c>
      <c r="E26" s="145">
        <v>5.8</v>
      </c>
    </row>
    <row r="27" spans="1:5" s="2" customFormat="1" ht="14.25" customHeight="1">
      <c r="A27" s="64" t="s">
        <v>299</v>
      </c>
      <c r="B27" s="143">
        <v>495.6</v>
      </c>
      <c r="C27" s="144">
        <v>11.6</v>
      </c>
      <c r="D27" s="145">
        <v>79.9</v>
      </c>
      <c r="E27" s="145">
        <v>5.7</v>
      </c>
    </row>
    <row r="28" spans="1:5" s="2" customFormat="1" ht="14.25" customHeight="1">
      <c r="A28" s="64" t="s">
        <v>311</v>
      </c>
      <c r="B28" s="143"/>
      <c r="C28" s="144"/>
      <c r="D28" s="145"/>
      <c r="E28" s="145"/>
    </row>
    <row r="29" spans="1:5" s="2" customFormat="1" ht="14.25" customHeight="1">
      <c r="A29" s="64" t="s">
        <v>309</v>
      </c>
      <c r="B29" s="143"/>
      <c r="C29" s="143"/>
      <c r="D29" s="146">
        <f>1!C10</f>
        <v>9.5622</v>
      </c>
      <c r="E29" s="147">
        <f>1!D10</f>
        <v>-1.58</v>
      </c>
    </row>
    <row r="30" spans="1:5" s="2" customFormat="1" ht="9" customHeight="1">
      <c r="A30" s="176"/>
      <c r="B30" s="176"/>
      <c r="C30" s="176"/>
      <c r="D30" s="176"/>
      <c r="E30" s="176"/>
    </row>
    <row r="31" spans="1:187" s="12" customFormat="1" ht="15" customHeight="1">
      <c r="A31" s="161">
        <v>21</v>
      </c>
      <c r="B31" s="161"/>
      <c r="C31" s="161"/>
      <c r="D31" s="161"/>
      <c r="E31" s="161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5"/>
      <c r="EF31" s="6"/>
      <c r="EG31" s="5"/>
      <c r="EH31" s="6"/>
      <c r="EI31" s="5"/>
      <c r="EJ31" s="6"/>
      <c r="EK31" s="5"/>
      <c r="EL31" s="6"/>
      <c r="EM31" s="5"/>
      <c r="EN31" s="6"/>
      <c r="EO31" s="5"/>
      <c r="EP31" s="6"/>
      <c r="EQ31" s="5"/>
      <c r="ER31" s="6"/>
      <c r="ES31" s="5"/>
      <c r="ET31" s="6"/>
      <c r="EU31" s="5"/>
      <c r="EV31" s="6"/>
      <c r="EW31" s="5"/>
      <c r="EX31" s="6"/>
      <c r="EY31" s="5"/>
      <c r="EZ31" s="6"/>
      <c r="FA31" s="5"/>
      <c r="FB31" s="6"/>
      <c r="FC31" s="5"/>
      <c r="FD31" s="6"/>
      <c r="FE31" s="5"/>
      <c r="FF31" s="6"/>
      <c r="FG31" s="5"/>
      <c r="FH31" s="6"/>
      <c r="FI31" s="5"/>
      <c r="FJ31" s="6"/>
      <c r="FK31" s="5"/>
      <c r="FL31" s="6"/>
      <c r="FM31" s="5"/>
      <c r="FN31" s="6"/>
      <c r="FO31" s="5"/>
      <c r="FP31" s="6"/>
      <c r="FQ31" s="5"/>
      <c r="FR31" s="6"/>
      <c r="FS31" s="5"/>
      <c r="FT31" s="6"/>
      <c r="FU31" s="5"/>
      <c r="FV31" s="6"/>
      <c r="FW31" s="5"/>
      <c r="FX31" s="6"/>
      <c r="FY31" s="5"/>
      <c r="FZ31" s="6"/>
      <c r="GA31" s="5"/>
      <c r="GB31" s="6"/>
      <c r="GC31" s="5"/>
      <c r="GD31" s="6"/>
      <c r="GE31" s="5"/>
    </row>
  </sheetData>
  <sheetProtection/>
  <mergeCells count="6">
    <mergeCell ref="A1:E1"/>
    <mergeCell ref="A31:E31"/>
    <mergeCell ref="A2:A3"/>
    <mergeCell ref="B2:C2"/>
    <mergeCell ref="D2:E2"/>
    <mergeCell ref="A30:E3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F29" sqref="F29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10.37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2" t="s">
        <v>302</v>
      </c>
      <c r="B1" s="162"/>
      <c r="C1" s="162"/>
      <c r="D1" s="162"/>
      <c r="E1" s="162"/>
    </row>
    <row r="2" spans="1:5" s="1" customFormat="1" ht="18" customHeight="1">
      <c r="A2" s="163" t="s">
        <v>317</v>
      </c>
      <c r="B2" s="205" t="s">
        <v>190</v>
      </c>
      <c r="C2" s="206"/>
      <c r="D2" s="207" t="s">
        <v>321</v>
      </c>
      <c r="E2" s="208"/>
    </row>
    <row r="3" spans="1:5" s="2" customFormat="1" ht="27" customHeight="1">
      <c r="A3" s="164"/>
      <c r="B3" s="74" t="s">
        <v>318</v>
      </c>
      <c r="C3" s="82" t="s">
        <v>340</v>
      </c>
      <c r="D3" s="74" t="s">
        <v>322</v>
      </c>
      <c r="E3" s="82" t="s">
        <v>340</v>
      </c>
    </row>
    <row r="4" spans="1:5" s="2" customFormat="1" ht="14.25" customHeight="1">
      <c r="A4" s="64" t="s">
        <v>192</v>
      </c>
      <c r="B4" s="135"/>
      <c r="C4" s="68"/>
      <c r="D4" s="138"/>
      <c r="E4" s="78"/>
    </row>
    <row r="5" spans="1:5" s="2" customFormat="1" ht="14.25" customHeight="1">
      <c r="A5" s="64" t="s">
        <v>319</v>
      </c>
      <c r="B5" s="143">
        <v>5.3</v>
      </c>
      <c r="C5" s="144">
        <v>12.2</v>
      </c>
      <c r="D5" s="145">
        <v>12.9</v>
      </c>
      <c r="E5" s="145">
        <v>13.5</v>
      </c>
    </row>
    <row r="6" spans="1:5" s="2" customFormat="1" ht="14.25" customHeight="1">
      <c r="A6" s="64" t="s">
        <v>290</v>
      </c>
      <c r="B6" s="143">
        <v>9.7</v>
      </c>
      <c r="C6" s="144">
        <v>15.2</v>
      </c>
      <c r="D6" s="145">
        <v>25.3</v>
      </c>
      <c r="E6" s="145">
        <v>16.8</v>
      </c>
    </row>
    <row r="7" spans="1:5" s="2" customFormat="1" ht="14.25" customHeight="1">
      <c r="A7" s="64" t="s">
        <v>291</v>
      </c>
      <c r="B7" s="143">
        <v>12.6</v>
      </c>
      <c r="C7" s="144">
        <v>7.4</v>
      </c>
      <c r="D7" s="145">
        <v>33.8</v>
      </c>
      <c r="E7" s="145">
        <v>25.8</v>
      </c>
    </row>
    <row r="8" spans="1:5" s="2" customFormat="1" ht="14.25" customHeight="1">
      <c r="A8" s="64" t="s">
        <v>292</v>
      </c>
      <c r="B8" s="143">
        <v>15.5</v>
      </c>
      <c r="C8" s="146">
        <v>4.8</v>
      </c>
      <c r="D8" s="145">
        <v>41.4</v>
      </c>
      <c r="E8" s="145">
        <v>10.6</v>
      </c>
    </row>
    <row r="9" spans="1:5" s="2" customFormat="1" ht="14.25" customHeight="1">
      <c r="A9" s="64" t="s">
        <v>293</v>
      </c>
      <c r="B9" s="143">
        <v>22.1</v>
      </c>
      <c r="C9" s="144">
        <v>3.4</v>
      </c>
      <c r="D9" s="145">
        <v>56.5</v>
      </c>
      <c r="E9" s="145">
        <v>26.1</v>
      </c>
    </row>
    <row r="10" spans="1:5" s="2" customFormat="1" ht="14.25" customHeight="1">
      <c r="A10" s="64" t="s">
        <v>294</v>
      </c>
      <c r="B10" s="143">
        <v>24.4</v>
      </c>
      <c r="C10" s="144">
        <v>3.8</v>
      </c>
      <c r="D10" s="145">
        <v>65.6</v>
      </c>
      <c r="E10" s="145">
        <v>22.9</v>
      </c>
    </row>
    <row r="11" spans="1:5" s="2" customFormat="1" ht="14.25" customHeight="1">
      <c r="A11" s="64" t="s">
        <v>295</v>
      </c>
      <c r="B11" s="143">
        <v>26.9</v>
      </c>
      <c r="C11" s="144">
        <v>4.9</v>
      </c>
      <c r="D11" s="145">
        <v>76.3</v>
      </c>
      <c r="E11" s="145">
        <v>26.4</v>
      </c>
    </row>
    <row r="12" spans="1:5" s="2" customFormat="1" ht="14.25" customHeight="1">
      <c r="A12" s="64" t="s">
        <v>296</v>
      </c>
      <c r="B12" s="143">
        <v>30.8</v>
      </c>
      <c r="C12" s="144">
        <v>6.6</v>
      </c>
      <c r="D12" s="145">
        <v>95.1</v>
      </c>
      <c r="E12" s="145">
        <v>32.5</v>
      </c>
    </row>
    <row r="13" spans="1:5" s="2" customFormat="1" ht="14.25" customHeight="1">
      <c r="A13" s="64" t="s">
        <v>297</v>
      </c>
      <c r="B13" s="143">
        <v>34.8</v>
      </c>
      <c r="C13" s="144">
        <v>9.7</v>
      </c>
      <c r="D13" s="145">
        <v>106.6</v>
      </c>
      <c r="E13" s="145">
        <v>32.9</v>
      </c>
    </row>
    <row r="14" spans="1:5" s="2" customFormat="1" ht="14.25" customHeight="1">
      <c r="A14" s="64" t="s">
        <v>298</v>
      </c>
      <c r="B14" s="143">
        <v>38.2</v>
      </c>
      <c r="C14" s="144">
        <v>9.8</v>
      </c>
      <c r="D14" s="145">
        <v>120</v>
      </c>
      <c r="E14" s="145">
        <v>34.4</v>
      </c>
    </row>
    <row r="15" spans="1:5" s="2" customFormat="1" ht="14.25" customHeight="1">
      <c r="A15" s="64" t="s">
        <v>299</v>
      </c>
      <c r="B15" s="143">
        <v>47.2</v>
      </c>
      <c r="C15" s="146">
        <v>14.4</v>
      </c>
      <c r="D15" s="145">
        <v>147.6</v>
      </c>
      <c r="E15" s="145">
        <v>39.1</v>
      </c>
    </row>
    <row r="16" spans="1:5" s="2" customFormat="1" ht="14.25" customHeight="1">
      <c r="A16" s="64" t="s">
        <v>282</v>
      </c>
      <c r="B16" s="143"/>
      <c r="C16" s="144"/>
      <c r="D16" s="145"/>
      <c r="E16" s="145"/>
    </row>
    <row r="17" spans="1:5" s="2" customFormat="1" ht="14.25" customHeight="1">
      <c r="A17" s="64" t="s">
        <v>319</v>
      </c>
      <c r="B17" s="143">
        <v>5.6</v>
      </c>
      <c r="C17" s="144">
        <v>5.8</v>
      </c>
      <c r="D17" s="145">
        <v>12</v>
      </c>
      <c r="E17" s="145">
        <v>-7.3</v>
      </c>
    </row>
    <row r="18" spans="1:5" s="2" customFormat="1" ht="14.25" customHeight="1">
      <c r="A18" s="64" t="s">
        <v>290</v>
      </c>
      <c r="B18" s="143">
        <v>9.8</v>
      </c>
      <c r="C18" s="144">
        <v>1.3</v>
      </c>
      <c r="D18" s="145">
        <v>27.5</v>
      </c>
      <c r="E18" s="145">
        <v>8.4</v>
      </c>
    </row>
    <row r="19" spans="1:5" s="2" customFormat="1" ht="14.25" customHeight="1">
      <c r="A19" s="64" t="s">
        <v>291</v>
      </c>
      <c r="B19" s="143">
        <v>13.4</v>
      </c>
      <c r="C19" s="144">
        <v>6.2</v>
      </c>
      <c r="D19" s="145">
        <v>41.4</v>
      </c>
      <c r="E19" s="145">
        <v>22.5</v>
      </c>
    </row>
    <row r="20" spans="1:5" s="2" customFormat="1" ht="14.25" customHeight="1">
      <c r="A20" s="64" t="s">
        <v>292</v>
      </c>
      <c r="B20" s="143">
        <v>14.9</v>
      </c>
      <c r="C20" s="144">
        <v>8.8</v>
      </c>
      <c r="D20" s="145">
        <v>51.2</v>
      </c>
      <c r="E20" s="145">
        <v>23.7</v>
      </c>
    </row>
    <row r="21" spans="1:5" s="2" customFormat="1" ht="14.25" customHeight="1">
      <c r="A21" s="64" t="s">
        <v>293</v>
      </c>
      <c r="B21" s="143">
        <v>22.2</v>
      </c>
      <c r="C21" s="144">
        <v>0.5</v>
      </c>
      <c r="D21" s="145">
        <v>66</v>
      </c>
      <c r="E21" s="145">
        <v>16.9</v>
      </c>
    </row>
    <row r="22" spans="1:5" s="2" customFormat="1" ht="14.25" customHeight="1">
      <c r="A22" s="64" t="s">
        <v>294</v>
      </c>
      <c r="B22" s="143">
        <v>25.4</v>
      </c>
      <c r="C22" s="144">
        <v>4.3</v>
      </c>
      <c r="D22" s="145">
        <v>75.9</v>
      </c>
      <c r="E22" s="145">
        <v>15.6</v>
      </c>
    </row>
    <row r="23" spans="1:5" s="2" customFormat="1" ht="14.25" customHeight="1">
      <c r="A23" s="64" t="s">
        <v>295</v>
      </c>
      <c r="B23" s="143">
        <v>27.8</v>
      </c>
      <c r="C23" s="144">
        <v>3.4</v>
      </c>
      <c r="D23" s="145">
        <v>90.2</v>
      </c>
      <c r="E23" s="145">
        <v>18.2</v>
      </c>
    </row>
    <row r="24" spans="1:5" s="2" customFormat="1" ht="14.25" customHeight="1">
      <c r="A24" s="64" t="s">
        <v>296</v>
      </c>
      <c r="B24" s="143">
        <v>30.8</v>
      </c>
      <c r="C24" s="144">
        <v>1.8</v>
      </c>
      <c r="D24" s="145">
        <v>107.5</v>
      </c>
      <c r="E24" s="145">
        <v>13</v>
      </c>
    </row>
    <row r="25" spans="1:5" s="2" customFormat="1" ht="14.25" customHeight="1">
      <c r="A25" s="64" t="s">
        <v>297</v>
      </c>
      <c r="B25" s="143">
        <v>34.4</v>
      </c>
      <c r="C25" s="144">
        <v>0.5</v>
      </c>
      <c r="D25" s="145">
        <v>117.8</v>
      </c>
      <c r="E25" s="145">
        <v>10.5</v>
      </c>
    </row>
    <row r="26" spans="1:5" s="2" customFormat="1" ht="14.25" customHeight="1">
      <c r="A26" s="64" t="s">
        <v>298</v>
      </c>
      <c r="B26" s="143">
        <v>37.7</v>
      </c>
      <c r="C26" s="144">
        <v>0.7</v>
      </c>
      <c r="D26" s="145">
        <v>127.8</v>
      </c>
      <c r="E26" s="145">
        <v>6.5</v>
      </c>
    </row>
    <row r="27" spans="1:5" s="2" customFormat="1" ht="14.25" customHeight="1">
      <c r="A27" s="64" t="s">
        <v>299</v>
      </c>
      <c r="B27" s="143">
        <v>44.4</v>
      </c>
      <c r="C27" s="144">
        <v>-3.8</v>
      </c>
      <c r="D27" s="145">
        <v>146.7</v>
      </c>
      <c r="E27" s="145">
        <v>-0.6</v>
      </c>
    </row>
    <row r="28" spans="1:5" s="2" customFormat="1" ht="14.25" customHeight="1">
      <c r="A28" s="64" t="s">
        <v>320</v>
      </c>
      <c r="B28" s="143"/>
      <c r="C28" s="144"/>
      <c r="D28" s="145"/>
      <c r="E28" s="145"/>
    </row>
    <row r="29" spans="1:5" s="2" customFormat="1" ht="14.25" customHeight="1">
      <c r="A29" s="64" t="s">
        <v>319</v>
      </c>
      <c r="B29" s="143">
        <f>1!C17</f>
        <v>5.5791</v>
      </c>
      <c r="C29" s="143">
        <f>1!D17</f>
        <v>3.3669144723129296</v>
      </c>
      <c r="D29" s="146">
        <f>1!C18</f>
        <v>15.6315</v>
      </c>
      <c r="E29" s="147">
        <f>1!D18</f>
        <v>30.289643675765788</v>
      </c>
    </row>
    <row r="30" spans="1:5" s="2" customFormat="1" ht="9" customHeight="1">
      <c r="A30" s="176"/>
      <c r="B30" s="176"/>
      <c r="C30" s="176"/>
      <c r="D30" s="176"/>
      <c r="E30" s="176"/>
    </row>
    <row r="31" spans="1:187" s="12" customFormat="1" ht="15" customHeight="1">
      <c r="A31" s="161">
        <v>22</v>
      </c>
      <c r="B31" s="161"/>
      <c r="C31" s="161"/>
      <c r="D31" s="161"/>
      <c r="E31" s="161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5"/>
      <c r="EF31" s="6"/>
      <c r="EG31" s="5"/>
      <c r="EH31" s="6"/>
      <c r="EI31" s="5"/>
      <c r="EJ31" s="6"/>
      <c r="EK31" s="5"/>
      <c r="EL31" s="6"/>
      <c r="EM31" s="5"/>
      <c r="EN31" s="6"/>
      <c r="EO31" s="5"/>
      <c r="EP31" s="6"/>
      <c r="EQ31" s="5"/>
      <c r="ER31" s="6"/>
      <c r="ES31" s="5"/>
      <c r="ET31" s="6"/>
      <c r="EU31" s="5"/>
      <c r="EV31" s="6"/>
      <c r="EW31" s="5"/>
      <c r="EX31" s="6"/>
      <c r="EY31" s="5"/>
      <c r="EZ31" s="6"/>
      <c r="FA31" s="5"/>
      <c r="FB31" s="6"/>
      <c r="FC31" s="5"/>
      <c r="FD31" s="6"/>
      <c r="FE31" s="5"/>
      <c r="FF31" s="6"/>
      <c r="FG31" s="5"/>
      <c r="FH31" s="6"/>
      <c r="FI31" s="5"/>
      <c r="FJ31" s="6"/>
      <c r="FK31" s="5"/>
      <c r="FL31" s="6"/>
      <c r="FM31" s="5"/>
      <c r="FN31" s="6"/>
      <c r="FO31" s="5"/>
      <c r="FP31" s="6"/>
      <c r="FQ31" s="5"/>
      <c r="FR31" s="6"/>
      <c r="FS31" s="5"/>
      <c r="FT31" s="6"/>
      <c r="FU31" s="5"/>
      <c r="FV31" s="6"/>
      <c r="FW31" s="5"/>
      <c r="FX31" s="6"/>
      <c r="FY31" s="5"/>
      <c r="FZ31" s="6"/>
      <c r="GA31" s="5"/>
      <c r="GB31" s="6"/>
      <c r="GC31" s="5"/>
      <c r="GD31" s="6"/>
      <c r="GE31" s="5"/>
    </row>
  </sheetData>
  <sheetProtection/>
  <mergeCells count="6">
    <mergeCell ref="A1:E1"/>
    <mergeCell ref="A31:E31"/>
    <mergeCell ref="A2:A3"/>
    <mergeCell ref="B2:C2"/>
    <mergeCell ref="D2:E2"/>
    <mergeCell ref="A30:E3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3">
      <selection activeCell="E34" sqref="E34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10.37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2" t="s">
        <v>302</v>
      </c>
      <c r="B1" s="162"/>
      <c r="C1" s="162"/>
      <c r="D1" s="162"/>
      <c r="E1" s="162"/>
    </row>
    <row r="2" spans="1:5" s="1" customFormat="1" ht="18" customHeight="1">
      <c r="A2" s="163" t="s">
        <v>317</v>
      </c>
      <c r="B2" s="205" t="s">
        <v>61</v>
      </c>
      <c r="C2" s="206"/>
      <c r="D2" s="207" t="s">
        <v>323</v>
      </c>
      <c r="E2" s="208"/>
    </row>
    <row r="3" spans="1:5" s="2" customFormat="1" ht="27" customHeight="1">
      <c r="A3" s="164"/>
      <c r="B3" s="74" t="s">
        <v>318</v>
      </c>
      <c r="C3" s="82" t="s">
        <v>340</v>
      </c>
      <c r="D3" s="74" t="s">
        <v>322</v>
      </c>
      <c r="E3" s="82" t="s">
        <v>340</v>
      </c>
    </row>
    <row r="4" spans="1:5" s="2" customFormat="1" ht="14.25" customHeight="1">
      <c r="A4" s="64" t="s">
        <v>192</v>
      </c>
      <c r="B4" s="135"/>
      <c r="C4" s="68"/>
      <c r="D4" s="138"/>
      <c r="E4" s="78"/>
    </row>
    <row r="5" spans="1:5" s="2" customFormat="1" ht="14.25" customHeight="1">
      <c r="A5" s="64" t="s">
        <v>319</v>
      </c>
      <c r="B5" s="143">
        <v>6.6</v>
      </c>
      <c r="C5" s="144">
        <v>10.5</v>
      </c>
      <c r="D5" s="145">
        <v>3.1</v>
      </c>
      <c r="E5" s="145">
        <v>11.5</v>
      </c>
    </row>
    <row r="6" spans="1:5" s="2" customFormat="1" ht="14.25" customHeight="1">
      <c r="A6" s="64" t="s">
        <v>290</v>
      </c>
      <c r="B6" s="143">
        <v>11.1</v>
      </c>
      <c r="C6" s="144">
        <v>9.9</v>
      </c>
      <c r="D6" s="145">
        <v>6.4</v>
      </c>
      <c r="E6" s="145">
        <v>7.8</v>
      </c>
    </row>
    <row r="7" spans="1:5" s="2" customFormat="1" ht="14.25" customHeight="1">
      <c r="A7" s="64" t="s">
        <v>291</v>
      </c>
      <c r="B7" s="143">
        <v>14.8</v>
      </c>
      <c r="C7" s="144">
        <v>1.4</v>
      </c>
      <c r="D7" s="145">
        <v>8.3</v>
      </c>
      <c r="E7" s="145">
        <v>-1.7</v>
      </c>
    </row>
    <row r="8" spans="1:5" s="2" customFormat="1" ht="14.25" customHeight="1">
      <c r="A8" s="64" t="s">
        <v>292</v>
      </c>
      <c r="B8" s="143">
        <v>17.8</v>
      </c>
      <c r="C8" s="146">
        <v>2</v>
      </c>
      <c r="D8" s="145">
        <v>10.1</v>
      </c>
      <c r="E8" s="145">
        <v>-1.9</v>
      </c>
    </row>
    <row r="9" spans="1:5" s="2" customFormat="1" ht="14.25" customHeight="1">
      <c r="A9" s="64" t="s">
        <v>293</v>
      </c>
      <c r="B9" s="143">
        <v>24.2</v>
      </c>
      <c r="C9" s="144">
        <v>1.5</v>
      </c>
      <c r="D9" s="145">
        <v>14.8</v>
      </c>
      <c r="E9" s="145">
        <v>0.7</v>
      </c>
    </row>
    <row r="10" spans="1:5" s="2" customFormat="1" ht="14.25" customHeight="1">
      <c r="A10" s="64" t="s">
        <v>294</v>
      </c>
      <c r="B10" s="143">
        <v>28.6</v>
      </c>
      <c r="C10" s="144">
        <v>4.5</v>
      </c>
      <c r="D10" s="145">
        <v>16.8</v>
      </c>
      <c r="E10" s="145">
        <v>2.8</v>
      </c>
    </row>
    <row r="11" spans="1:5" s="2" customFormat="1" ht="14.25" customHeight="1">
      <c r="A11" s="64" t="s">
        <v>295</v>
      </c>
      <c r="B11" s="143">
        <v>32.5</v>
      </c>
      <c r="C11" s="144">
        <v>5.8</v>
      </c>
      <c r="D11" s="145">
        <v>19.3</v>
      </c>
      <c r="E11" s="145">
        <v>4.2</v>
      </c>
    </row>
    <row r="12" spans="1:5" s="2" customFormat="1" ht="14.25" customHeight="1">
      <c r="A12" s="64" t="s">
        <v>296</v>
      </c>
      <c r="B12" s="143">
        <v>37.3</v>
      </c>
      <c r="C12" s="144">
        <v>7.4</v>
      </c>
      <c r="D12" s="145">
        <v>22.4</v>
      </c>
      <c r="E12" s="145">
        <v>5.2</v>
      </c>
    </row>
    <row r="13" spans="1:5" s="2" customFormat="1" ht="14.25" customHeight="1">
      <c r="A13" s="64" t="s">
        <v>297</v>
      </c>
      <c r="B13" s="143">
        <v>42.5</v>
      </c>
      <c r="C13" s="144">
        <v>5.9</v>
      </c>
      <c r="D13" s="145">
        <v>25.3</v>
      </c>
      <c r="E13" s="145">
        <v>3.6</v>
      </c>
    </row>
    <row r="14" spans="1:5" s="2" customFormat="1" ht="14.25" customHeight="1">
      <c r="A14" s="64" t="s">
        <v>298</v>
      </c>
      <c r="B14" s="143">
        <v>45.1</v>
      </c>
      <c r="C14" s="144">
        <v>2.3</v>
      </c>
      <c r="D14" s="145">
        <v>26.9</v>
      </c>
      <c r="E14" s="145">
        <v>-1</v>
      </c>
    </row>
    <row r="15" spans="1:5" s="2" customFormat="1" ht="14.25" customHeight="1">
      <c r="A15" s="64" t="s">
        <v>299</v>
      </c>
      <c r="B15" s="143">
        <v>51.7</v>
      </c>
      <c r="C15" s="146">
        <v>3.1</v>
      </c>
      <c r="D15" s="145">
        <v>31.6</v>
      </c>
      <c r="E15" s="145">
        <v>-0.6</v>
      </c>
    </row>
    <row r="16" spans="1:5" s="2" customFormat="1" ht="14.25" customHeight="1">
      <c r="A16" s="64" t="s">
        <v>282</v>
      </c>
      <c r="B16" s="143"/>
      <c r="C16" s="144"/>
      <c r="D16" s="145"/>
      <c r="E16" s="145"/>
    </row>
    <row r="17" spans="1:5" s="2" customFormat="1" ht="14.25" customHeight="1">
      <c r="A17" s="64" t="s">
        <v>319</v>
      </c>
      <c r="B17" s="143">
        <v>6.2</v>
      </c>
      <c r="C17" s="144">
        <v>-5.7</v>
      </c>
      <c r="D17" s="145">
        <v>2.6</v>
      </c>
      <c r="E17" s="145">
        <v>-16.3</v>
      </c>
    </row>
    <row r="18" spans="1:5" s="2" customFormat="1" ht="14.25" customHeight="1">
      <c r="A18" s="64" t="s">
        <v>290</v>
      </c>
      <c r="B18" s="143">
        <v>10.5</v>
      </c>
      <c r="C18" s="144">
        <v>-5.4</v>
      </c>
      <c r="D18" s="145">
        <v>5.7</v>
      </c>
      <c r="E18" s="145">
        <v>-10.3</v>
      </c>
    </row>
    <row r="19" spans="1:5" s="2" customFormat="1" ht="14.25" customHeight="1">
      <c r="A19" s="64" t="s">
        <v>291</v>
      </c>
      <c r="B19" s="143">
        <v>14.7</v>
      </c>
      <c r="C19" s="144">
        <v>-0.6</v>
      </c>
      <c r="D19" s="145">
        <v>8.1</v>
      </c>
      <c r="E19" s="145">
        <v>-2.6</v>
      </c>
    </row>
    <row r="20" spans="1:5" s="2" customFormat="1" ht="14.25" customHeight="1">
      <c r="A20" s="64" t="s">
        <v>292</v>
      </c>
      <c r="B20" s="143">
        <v>18.5</v>
      </c>
      <c r="C20" s="144">
        <v>4</v>
      </c>
      <c r="D20" s="145">
        <v>10.2</v>
      </c>
      <c r="E20" s="145">
        <v>0.5</v>
      </c>
    </row>
    <row r="21" spans="1:5" s="2" customFormat="1" ht="14.25" customHeight="1">
      <c r="A21" s="64" t="s">
        <v>293</v>
      </c>
      <c r="B21" s="143">
        <v>24.4</v>
      </c>
      <c r="C21" s="144">
        <v>0.6</v>
      </c>
      <c r="D21" s="145">
        <v>14.1</v>
      </c>
      <c r="E21" s="145">
        <v>-4.8</v>
      </c>
    </row>
    <row r="22" spans="1:5" s="2" customFormat="1" ht="14.25" customHeight="1">
      <c r="A22" s="64" t="s">
        <v>294</v>
      </c>
      <c r="B22" s="143">
        <v>29.7</v>
      </c>
      <c r="C22" s="144">
        <v>4.1</v>
      </c>
      <c r="D22" s="145">
        <v>16.4</v>
      </c>
      <c r="E22" s="145">
        <v>-2.3</v>
      </c>
    </row>
    <row r="23" spans="1:5" s="2" customFormat="1" ht="14.25" customHeight="1">
      <c r="A23" s="64" t="s">
        <v>295</v>
      </c>
      <c r="B23" s="143">
        <v>33.4</v>
      </c>
      <c r="C23" s="144">
        <v>2.9</v>
      </c>
      <c r="D23" s="145">
        <v>18.7</v>
      </c>
      <c r="E23" s="145">
        <v>-3.2</v>
      </c>
    </row>
    <row r="24" spans="1:5" s="2" customFormat="1" ht="14.25" customHeight="1">
      <c r="A24" s="64" t="s">
        <v>296</v>
      </c>
      <c r="B24" s="143">
        <v>37.8</v>
      </c>
      <c r="C24" s="144">
        <v>1.3</v>
      </c>
      <c r="D24" s="145">
        <v>21.2</v>
      </c>
      <c r="E24" s="145">
        <v>-5.4</v>
      </c>
    </row>
    <row r="25" spans="1:5" s="2" customFormat="1" ht="14.25" customHeight="1">
      <c r="A25" s="64" t="s">
        <v>297</v>
      </c>
      <c r="B25" s="143">
        <v>43</v>
      </c>
      <c r="C25" s="144">
        <v>1.3</v>
      </c>
      <c r="D25" s="145">
        <v>23.6</v>
      </c>
      <c r="E25" s="145">
        <v>-6.7</v>
      </c>
    </row>
    <row r="26" spans="1:5" s="2" customFormat="1" ht="14.25" customHeight="1">
      <c r="A26" s="64" t="s">
        <v>298</v>
      </c>
      <c r="B26" s="143">
        <v>46.8</v>
      </c>
      <c r="C26" s="144">
        <v>3.8</v>
      </c>
      <c r="D26" s="145">
        <v>25.9</v>
      </c>
      <c r="E26" s="145">
        <v>-3.8</v>
      </c>
    </row>
    <row r="27" spans="1:5" s="2" customFormat="1" ht="14.25" customHeight="1">
      <c r="A27" s="64" t="s">
        <v>299</v>
      </c>
      <c r="B27" s="143">
        <v>51.8</v>
      </c>
      <c r="C27" s="144">
        <v>0.1</v>
      </c>
      <c r="D27" s="145">
        <v>29.3</v>
      </c>
      <c r="E27" s="145">
        <v>-7.2</v>
      </c>
    </row>
    <row r="28" spans="1:5" s="2" customFormat="1" ht="14.25" customHeight="1">
      <c r="A28" s="64" t="s">
        <v>320</v>
      </c>
      <c r="B28" s="143"/>
      <c r="C28" s="144"/>
      <c r="D28" s="145"/>
      <c r="E28" s="145"/>
    </row>
    <row r="29" spans="1:5" s="2" customFormat="1" ht="14.25" customHeight="1">
      <c r="A29" s="64" t="s">
        <v>319</v>
      </c>
      <c r="B29" s="143">
        <f>1!C19</f>
        <v>7.4565</v>
      </c>
      <c r="C29" s="143">
        <f>1!D19</f>
        <v>20.23897829522366</v>
      </c>
      <c r="D29" s="146">
        <f>1!C20</f>
        <v>2.6416</v>
      </c>
      <c r="E29" s="147">
        <f>1!D20</f>
        <v>0.22384945175855364</v>
      </c>
    </row>
    <row r="30" spans="1:5" s="2" customFormat="1" ht="9" customHeight="1">
      <c r="A30" s="176"/>
      <c r="B30" s="176"/>
      <c r="C30" s="176"/>
      <c r="D30" s="176"/>
      <c r="E30" s="176"/>
    </row>
    <row r="31" spans="1:187" s="12" customFormat="1" ht="15" customHeight="1">
      <c r="A31" s="161">
        <v>23</v>
      </c>
      <c r="B31" s="161"/>
      <c r="C31" s="161"/>
      <c r="D31" s="161"/>
      <c r="E31" s="161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5"/>
      <c r="EF31" s="6"/>
      <c r="EG31" s="5"/>
      <c r="EH31" s="6"/>
      <c r="EI31" s="5"/>
      <c r="EJ31" s="6"/>
      <c r="EK31" s="5"/>
      <c r="EL31" s="6"/>
      <c r="EM31" s="5"/>
      <c r="EN31" s="6"/>
      <c r="EO31" s="5"/>
      <c r="EP31" s="6"/>
      <c r="EQ31" s="5"/>
      <c r="ER31" s="6"/>
      <c r="ES31" s="5"/>
      <c r="ET31" s="6"/>
      <c r="EU31" s="5"/>
      <c r="EV31" s="6"/>
      <c r="EW31" s="5"/>
      <c r="EX31" s="6"/>
      <c r="EY31" s="5"/>
      <c r="EZ31" s="6"/>
      <c r="FA31" s="5"/>
      <c r="FB31" s="6"/>
      <c r="FC31" s="5"/>
      <c r="FD31" s="6"/>
      <c r="FE31" s="5"/>
      <c r="FF31" s="6"/>
      <c r="FG31" s="5"/>
      <c r="FH31" s="6"/>
      <c r="FI31" s="5"/>
      <c r="FJ31" s="6"/>
      <c r="FK31" s="5"/>
      <c r="FL31" s="6"/>
      <c r="FM31" s="5"/>
      <c r="FN31" s="6"/>
      <c r="FO31" s="5"/>
      <c r="FP31" s="6"/>
      <c r="FQ31" s="5"/>
      <c r="FR31" s="6"/>
      <c r="FS31" s="5"/>
      <c r="FT31" s="6"/>
      <c r="FU31" s="5"/>
      <c r="FV31" s="6"/>
      <c r="FW31" s="5"/>
      <c r="FX31" s="6"/>
      <c r="FY31" s="5"/>
      <c r="FZ31" s="6"/>
      <c r="GA31" s="5"/>
      <c r="GB31" s="6"/>
      <c r="GC31" s="5"/>
      <c r="GD31" s="6"/>
      <c r="GE31" s="5"/>
    </row>
  </sheetData>
  <sheetProtection/>
  <mergeCells count="6">
    <mergeCell ref="A1:E1"/>
    <mergeCell ref="A31:E31"/>
    <mergeCell ref="A2:A3"/>
    <mergeCell ref="B2:C2"/>
    <mergeCell ref="D2:E2"/>
    <mergeCell ref="A30:E3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E32"/>
  <sheetViews>
    <sheetView zoomScale="150" zoomScaleNormal="150" workbookViewId="0" topLeftCell="A10">
      <selection activeCell="G16" sqref="G16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10.37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2" t="s">
        <v>302</v>
      </c>
      <c r="B1" s="162"/>
      <c r="C1" s="162"/>
      <c r="D1" s="162"/>
      <c r="E1" s="162"/>
    </row>
    <row r="2" spans="1:5" s="1" customFormat="1" ht="15" customHeight="1">
      <c r="A2" s="163" t="s">
        <v>317</v>
      </c>
      <c r="B2" s="205" t="s">
        <v>165</v>
      </c>
      <c r="C2" s="209"/>
      <c r="D2" s="210" t="s">
        <v>324</v>
      </c>
      <c r="E2" s="211"/>
    </row>
    <row r="3" spans="1:5" s="1" customFormat="1" ht="15" customHeight="1">
      <c r="A3" s="188"/>
      <c r="B3" s="95" t="s">
        <v>325</v>
      </c>
      <c r="C3" s="95" t="s">
        <v>346</v>
      </c>
      <c r="D3" s="212" t="s">
        <v>329</v>
      </c>
      <c r="E3" s="213"/>
    </row>
    <row r="4" spans="1:5" s="2" customFormat="1" ht="14.25" customHeight="1">
      <c r="A4" s="164"/>
      <c r="B4" s="74" t="s">
        <v>111</v>
      </c>
      <c r="C4" s="108" t="s">
        <v>326</v>
      </c>
      <c r="D4" s="74" t="s">
        <v>327</v>
      </c>
      <c r="E4" s="82" t="s">
        <v>328</v>
      </c>
    </row>
    <row r="5" spans="1:5" s="2" customFormat="1" ht="14.25" customHeight="1">
      <c r="A5" s="64" t="s">
        <v>192</v>
      </c>
      <c r="B5" s="143"/>
      <c r="C5" s="144"/>
      <c r="D5" s="144"/>
      <c r="E5" s="145"/>
    </row>
    <row r="6" spans="1:5" s="2" customFormat="1" ht="14.25" customHeight="1">
      <c r="A6" s="64" t="s">
        <v>319</v>
      </c>
      <c r="B6" s="143">
        <v>4.7</v>
      </c>
      <c r="C6" s="144">
        <v>-8.7</v>
      </c>
      <c r="D6" s="145">
        <v>100.8</v>
      </c>
      <c r="E6" s="145">
        <v>0.8</v>
      </c>
    </row>
    <row r="7" spans="1:5" s="2" customFormat="1" ht="14.25" customHeight="1">
      <c r="A7" s="64" t="s">
        <v>290</v>
      </c>
      <c r="B7" s="143">
        <v>7.3</v>
      </c>
      <c r="C7" s="144">
        <v>-3.1</v>
      </c>
      <c r="D7" s="145">
        <v>101.1</v>
      </c>
      <c r="E7" s="145">
        <v>1.1</v>
      </c>
    </row>
    <row r="8" spans="1:5" s="2" customFormat="1" ht="14.25" customHeight="1">
      <c r="A8" s="64" t="s">
        <v>291</v>
      </c>
      <c r="B8" s="143">
        <v>10.2</v>
      </c>
      <c r="C8" s="144">
        <v>-6.7</v>
      </c>
      <c r="D8" s="145">
        <v>101.2</v>
      </c>
      <c r="E8" s="145">
        <v>1.2</v>
      </c>
    </row>
    <row r="9" spans="1:5" s="2" customFormat="1" ht="14.25" customHeight="1">
      <c r="A9" s="64" t="s">
        <v>292</v>
      </c>
      <c r="B9" s="143">
        <v>12.8</v>
      </c>
      <c r="C9" s="146">
        <v>-9.2</v>
      </c>
      <c r="D9" s="145">
        <v>101.3</v>
      </c>
      <c r="E9" s="145">
        <v>1.3</v>
      </c>
    </row>
    <row r="10" spans="1:5" s="2" customFormat="1" ht="14.25" customHeight="1">
      <c r="A10" s="64" t="s">
        <v>293</v>
      </c>
      <c r="B10" s="143">
        <v>18.3</v>
      </c>
      <c r="C10" s="144">
        <v>0.2</v>
      </c>
      <c r="D10" s="145">
        <v>101.2</v>
      </c>
      <c r="E10" s="145">
        <v>1.2</v>
      </c>
    </row>
    <row r="11" spans="1:5" s="2" customFormat="1" ht="14.25" customHeight="1">
      <c r="A11" s="64" t="s">
        <v>294</v>
      </c>
      <c r="B11" s="143">
        <v>20.7</v>
      </c>
      <c r="C11" s="144">
        <v>0.5</v>
      </c>
      <c r="D11" s="145">
        <v>101.1</v>
      </c>
      <c r="E11" s="145">
        <v>1.1</v>
      </c>
    </row>
    <row r="12" spans="1:5" s="2" customFormat="1" ht="14.25" customHeight="1">
      <c r="A12" s="64" t="s">
        <v>295</v>
      </c>
      <c r="B12" s="143">
        <v>23</v>
      </c>
      <c r="C12" s="144">
        <v>0.4</v>
      </c>
      <c r="D12" s="145">
        <v>101.1</v>
      </c>
      <c r="E12" s="145">
        <v>1.1</v>
      </c>
    </row>
    <row r="13" spans="1:5" s="2" customFormat="1" ht="14.25" customHeight="1">
      <c r="A13" s="64" t="s">
        <v>296</v>
      </c>
      <c r="B13" s="143">
        <v>25.6</v>
      </c>
      <c r="C13" s="144">
        <v>1.5</v>
      </c>
      <c r="D13" s="145">
        <v>101.2</v>
      </c>
      <c r="E13" s="145">
        <v>1.2</v>
      </c>
    </row>
    <row r="14" spans="1:5" s="2" customFormat="1" ht="14.25" customHeight="1">
      <c r="A14" s="64" t="s">
        <v>297</v>
      </c>
      <c r="B14" s="143">
        <v>28.7</v>
      </c>
      <c r="C14" s="144">
        <v>4.2</v>
      </c>
      <c r="D14" s="145">
        <v>101.2</v>
      </c>
      <c r="E14" s="145">
        <v>1.2</v>
      </c>
    </row>
    <row r="15" spans="1:5" s="2" customFormat="1" ht="14.25" customHeight="1">
      <c r="A15" s="64" t="s">
        <v>298</v>
      </c>
      <c r="B15" s="143">
        <v>31.4</v>
      </c>
      <c r="C15" s="144">
        <v>3.6</v>
      </c>
      <c r="D15" s="145">
        <v>101.2</v>
      </c>
      <c r="E15" s="145">
        <v>1.2</v>
      </c>
    </row>
    <row r="16" spans="1:5" s="2" customFormat="1" ht="14.25" customHeight="1">
      <c r="A16" s="64" t="s">
        <v>299</v>
      </c>
      <c r="B16" s="143">
        <v>36.8</v>
      </c>
      <c r="C16" s="146">
        <v>5.2</v>
      </c>
      <c r="D16" s="145">
        <v>101.2</v>
      </c>
      <c r="E16" s="145">
        <v>1.2</v>
      </c>
    </row>
    <row r="17" spans="1:5" s="2" customFormat="1" ht="14.25" customHeight="1">
      <c r="A17" s="64" t="s">
        <v>282</v>
      </c>
      <c r="B17" s="143"/>
      <c r="C17" s="144"/>
      <c r="D17" s="145"/>
      <c r="E17" s="145"/>
    </row>
    <row r="18" spans="1:5" s="2" customFormat="1" ht="14.25" customHeight="1">
      <c r="A18" s="64" t="s">
        <v>319</v>
      </c>
      <c r="B18" s="143">
        <v>5.6</v>
      </c>
      <c r="C18" s="144">
        <v>19.7</v>
      </c>
      <c r="D18" s="145">
        <v>102</v>
      </c>
      <c r="E18" s="145">
        <v>2</v>
      </c>
    </row>
    <row r="19" spans="1:5" s="2" customFormat="1" ht="14.25" customHeight="1">
      <c r="A19" s="64" t="s">
        <v>290</v>
      </c>
      <c r="B19" s="143">
        <v>8.5</v>
      </c>
      <c r="C19" s="144">
        <v>15.5</v>
      </c>
      <c r="D19" s="145">
        <v>101.8</v>
      </c>
      <c r="E19" s="145">
        <v>1.8</v>
      </c>
    </row>
    <row r="20" spans="1:5" s="2" customFormat="1" ht="14.25" customHeight="1">
      <c r="A20" s="64" t="s">
        <v>291</v>
      </c>
      <c r="B20" s="143">
        <v>12.4</v>
      </c>
      <c r="C20" s="144">
        <v>21.5</v>
      </c>
      <c r="D20" s="145">
        <v>101.7</v>
      </c>
      <c r="E20" s="145">
        <v>1.7</v>
      </c>
    </row>
    <row r="21" spans="1:5" s="2" customFormat="1" ht="14.25" customHeight="1">
      <c r="A21" s="64" t="s">
        <v>292</v>
      </c>
      <c r="B21" s="143">
        <v>16.2</v>
      </c>
      <c r="C21" s="144">
        <v>26.8</v>
      </c>
      <c r="D21" s="145">
        <v>101.6</v>
      </c>
      <c r="E21" s="145">
        <v>1.6</v>
      </c>
    </row>
    <row r="22" spans="1:5" s="2" customFormat="1" ht="14.25" customHeight="1">
      <c r="A22" s="64" t="s">
        <v>293</v>
      </c>
      <c r="B22" s="143">
        <v>19.5</v>
      </c>
      <c r="C22" s="144">
        <v>12.5</v>
      </c>
      <c r="D22" s="145">
        <v>101.5</v>
      </c>
      <c r="E22" s="145">
        <v>1.5</v>
      </c>
    </row>
    <row r="23" spans="1:5" s="2" customFormat="1" ht="14.25" customHeight="1">
      <c r="A23" s="64" t="s">
        <v>294</v>
      </c>
      <c r="B23" s="143">
        <v>22.2</v>
      </c>
      <c r="C23" s="144">
        <v>16.1</v>
      </c>
      <c r="D23" s="145">
        <v>101.4</v>
      </c>
      <c r="E23" s="145">
        <v>1.4</v>
      </c>
    </row>
    <row r="24" spans="1:5" s="2" customFormat="1" ht="14.25" customHeight="1">
      <c r="A24" s="64" t="s">
        <v>295</v>
      </c>
      <c r="B24" s="143">
        <v>23.8</v>
      </c>
      <c r="C24" s="144">
        <v>14.4</v>
      </c>
      <c r="D24" s="145">
        <v>101.3</v>
      </c>
      <c r="E24" s="145">
        <v>1.3</v>
      </c>
    </row>
    <row r="25" spans="1:5" s="2" customFormat="1" ht="14.25" customHeight="1">
      <c r="A25" s="64" t="s">
        <v>296</v>
      </c>
      <c r="B25" s="143">
        <v>25.3</v>
      </c>
      <c r="C25" s="144">
        <v>11.1</v>
      </c>
      <c r="D25" s="145">
        <v>101.3</v>
      </c>
      <c r="E25" s="145">
        <v>1.3</v>
      </c>
    </row>
    <row r="26" spans="1:5" s="2" customFormat="1" ht="14.25" customHeight="1">
      <c r="A26" s="64" t="s">
        <v>297</v>
      </c>
      <c r="B26" s="143">
        <v>29</v>
      </c>
      <c r="C26" s="144">
        <v>14.9</v>
      </c>
      <c r="D26" s="145">
        <v>101.3</v>
      </c>
      <c r="E26" s="145">
        <v>1.3</v>
      </c>
    </row>
    <row r="27" spans="1:5" s="2" customFormat="1" ht="14.25" customHeight="1">
      <c r="A27" s="64" t="s">
        <v>298</v>
      </c>
      <c r="B27" s="143">
        <v>30.5</v>
      </c>
      <c r="C27" s="144">
        <v>12.5</v>
      </c>
      <c r="D27" s="145">
        <v>101.4</v>
      </c>
      <c r="E27" s="145">
        <v>1.4</v>
      </c>
    </row>
    <row r="28" spans="1:5" s="2" customFormat="1" ht="14.25" customHeight="1">
      <c r="A28" s="64" t="s">
        <v>299</v>
      </c>
      <c r="B28" s="143">
        <v>34.7</v>
      </c>
      <c r="C28" s="144">
        <v>10.4</v>
      </c>
      <c r="D28" s="145">
        <v>101.5</v>
      </c>
      <c r="E28" s="145">
        <v>1.5</v>
      </c>
    </row>
    <row r="29" spans="1:5" s="2" customFormat="1" ht="14.25" customHeight="1">
      <c r="A29" s="64" t="s">
        <v>320</v>
      </c>
      <c r="B29" s="143"/>
      <c r="C29" s="144"/>
      <c r="D29" s="145"/>
      <c r="E29" s="145"/>
    </row>
    <row r="30" spans="1:5" s="2" customFormat="1" ht="15" customHeight="1">
      <c r="A30" s="64" t="s">
        <v>319</v>
      </c>
      <c r="B30" s="149">
        <f>1!C21</f>
        <v>3.9097</v>
      </c>
      <c r="C30" s="149">
        <f>1!D21</f>
        <v>-2.06</v>
      </c>
      <c r="D30" s="150">
        <f>1!C25</f>
        <v>101.24535419</v>
      </c>
      <c r="E30" s="147">
        <f>1!D25</f>
        <v>1.2453541900000005</v>
      </c>
    </row>
    <row r="31" spans="1:5" s="2" customFormat="1" ht="9" customHeight="1">
      <c r="A31" s="176"/>
      <c r="B31" s="176"/>
      <c r="C31" s="176"/>
      <c r="D31" s="176"/>
      <c r="E31" s="176"/>
    </row>
    <row r="32" spans="1:187" s="12" customFormat="1" ht="15" customHeight="1">
      <c r="A32" s="161">
        <v>24</v>
      </c>
      <c r="B32" s="161"/>
      <c r="C32" s="161"/>
      <c r="D32" s="161"/>
      <c r="E32" s="161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  <c r="AF32" s="6"/>
      <c r="AG32" s="5"/>
      <c r="AH32" s="6"/>
      <c r="AI32" s="5"/>
      <c r="AJ32" s="6"/>
      <c r="AK32" s="5"/>
      <c r="AL32" s="6"/>
      <c r="AM32" s="5"/>
      <c r="AN32" s="6"/>
      <c r="AO32" s="5"/>
      <c r="AP32" s="6"/>
      <c r="AQ32" s="5"/>
      <c r="AR32" s="6"/>
      <c r="AS32" s="5"/>
      <c r="AT32" s="6"/>
      <c r="AU32" s="5"/>
      <c r="AV32" s="6"/>
      <c r="AW32" s="5"/>
      <c r="AX32" s="6"/>
      <c r="AY32" s="5"/>
      <c r="AZ32" s="6"/>
      <c r="BA32" s="5"/>
      <c r="BB32" s="6"/>
      <c r="BC32" s="5"/>
      <c r="BD32" s="6"/>
      <c r="BE32" s="5"/>
      <c r="BF32" s="6"/>
      <c r="BG32" s="5"/>
      <c r="BH32" s="6"/>
      <c r="BI32" s="5"/>
      <c r="BJ32" s="6"/>
      <c r="BK32" s="5"/>
      <c r="BL32" s="6"/>
      <c r="BM32" s="5"/>
      <c r="BN32" s="6"/>
      <c r="BO32" s="5"/>
      <c r="BP32" s="6"/>
      <c r="BQ32" s="5"/>
      <c r="BR32" s="6"/>
      <c r="BS32" s="5"/>
      <c r="BT32" s="6"/>
      <c r="BU32" s="5"/>
      <c r="BV32" s="6"/>
      <c r="BW32" s="5"/>
      <c r="BX32" s="6"/>
      <c r="BY32" s="5"/>
      <c r="BZ32" s="6"/>
      <c r="CA32" s="5"/>
      <c r="CB32" s="6"/>
      <c r="CC32" s="5"/>
      <c r="CD32" s="6"/>
      <c r="CE32" s="5"/>
      <c r="CF32" s="6"/>
      <c r="CG32" s="5"/>
      <c r="CH32" s="6"/>
      <c r="CI32" s="5"/>
      <c r="CJ32" s="6"/>
      <c r="CK32" s="5"/>
      <c r="CL32" s="6"/>
      <c r="CM32" s="5"/>
      <c r="CN32" s="6"/>
      <c r="CO32" s="5"/>
      <c r="CP32" s="6"/>
      <c r="CQ32" s="5"/>
      <c r="CR32" s="6"/>
      <c r="CS32" s="5"/>
      <c r="CT32" s="6"/>
      <c r="CU32" s="5"/>
      <c r="CV32" s="6"/>
      <c r="CW32" s="5"/>
      <c r="CX32" s="6"/>
      <c r="CY32" s="5"/>
      <c r="CZ32" s="6"/>
      <c r="DA32" s="5"/>
      <c r="DB32" s="6"/>
      <c r="DC32" s="5"/>
      <c r="DD32" s="6"/>
      <c r="DE32" s="5"/>
      <c r="DF32" s="6"/>
      <c r="DG32" s="5"/>
      <c r="DH32" s="6"/>
      <c r="DI32" s="5"/>
      <c r="DJ32" s="6"/>
      <c r="DK32" s="5"/>
      <c r="DL32" s="6"/>
      <c r="DM32" s="5"/>
      <c r="DN32" s="6"/>
      <c r="DO32" s="5"/>
      <c r="DP32" s="6"/>
      <c r="DQ32" s="5"/>
      <c r="DR32" s="6"/>
      <c r="DS32" s="5"/>
      <c r="DT32" s="6"/>
      <c r="DU32" s="5"/>
      <c r="DV32" s="6"/>
      <c r="DW32" s="5"/>
      <c r="DX32" s="6"/>
      <c r="DY32" s="5"/>
      <c r="DZ32" s="6"/>
      <c r="EA32" s="5"/>
      <c r="EB32" s="6"/>
      <c r="EC32" s="5"/>
      <c r="ED32" s="6"/>
      <c r="EE32" s="5"/>
      <c r="EF32" s="6"/>
      <c r="EG32" s="5"/>
      <c r="EH32" s="6"/>
      <c r="EI32" s="5"/>
      <c r="EJ32" s="6"/>
      <c r="EK32" s="5"/>
      <c r="EL32" s="6"/>
      <c r="EM32" s="5"/>
      <c r="EN32" s="6"/>
      <c r="EO32" s="5"/>
      <c r="EP32" s="6"/>
      <c r="EQ32" s="5"/>
      <c r="ER32" s="6"/>
      <c r="ES32" s="5"/>
      <c r="ET32" s="6"/>
      <c r="EU32" s="5"/>
      <c r="EV32" s="6"/>
      <c r="EW32" s="5"/>
      <c r="EX32" s="6"/>
      <c r="EY32" s="5"/>
      <c r="EZ32" s="6"/>
      <c r="FA32" s="5"/>
      <c r="FB32" s="6"/>
      <c r="FC32" s="5"/>
      <c r="FD32" s="6"/>
      <c r="FE32" s="5"/>
      <c r="FF32" s="6"/>
      <c r="FG32" s="5"/>
      <c r="FH32" s="6"/>
      <c r="FI32" s="5"/>
      <c r="FJ32" s="6"/>
      <c r="FK32" s="5"/>
      <c r="FL32" s="6"/>
      <c r="FM32" s="5"/>
      <c r="FN32" s="6"/>
      <c r="FO32" s="5"/>
      <c r="FP32" s="6"/>
      <c r="FQ32" s="5"/>
      <c r="FR32" s="6"/>
      <c r="FS32" s="5"/>
      <c r="FT32" s="6"/>
      <c r="FU32" s="5"/>
      <c r="FV32" s="6"/>
      <c r="FW32" s="5"/>
      <c r="FX32" s="6"/>
      <c r="FY32" s="5"/>
      <c r="FZ32" s="6"/>
      <c r="GA32" s="5"/>
      <c r="GB32" s="6"/>
      <c r="GC32" s="5"/>
      <c r="GD32" s="6"/>
      <c r="GE32" s="5"/>
    </row>
  </sheetData>
  <sheetProtection/>
  <mergeCells count="7">
    <mergeCell ref="A1:E1"/>
    <mergeCell ref="A32:E32"/>
    <mergeCell ref="A2:A4"/>
    <mergeCell ref="B2:C2"/>
    <mergeCell ref="D2:E2"/>
    <mergeCell ref="A31:E31"/>
    <mergeCell ref="D3:E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0">
      <selection activeCell="G24" sqref="G24"/>
    </sheetView>
  </sheetViews>
  <sheetFormatPr defaultColWidth="9.00390625" defaultRowHeight="14.25"/>
  <cols>
    <col min="1" max="1" width="10.125" style="15" customWidth="1"/>
    <col min="2" max="3" width="9.25390625" style="15" customWidth="1"/>
    <col min="4" max="4" width="10.375" style="19" customWidth="1"/>
    <col min="5" max="5" width="9.25390625" style="15" customWidth="1"/>
    <col min="6" max="16384" width="9.00390625" style="15" customWidth="1"/>
  </cols>
  <sheetData>
    <row r="1" spans="1:5" ht="41.25" customHeight="1">
      <c r="A1" s="162" t="s">
        <v>330</v>
      </c>
      <c r="B1" s="162"/>
      <c r="C1" s="162"/>
      <c r="D1" s="162"/>
      <c r="E1" s="162"/>
    </row>
    <row r="2" spans="1:5" s="1" customFormat="1" ht="18" customHeight="1">
      <c r="A2" s="163" t="s">
        <v>331</v>
      </c>
      <c r="B2" s="205" t="s">
        <v>336</v>
      </c>
      <c r="C2" s="206"/>
      <c r="D2" s="207" t="s">
        <v>337</v>
      </c>
      <c r="E2" s="208"/>
    </row>
    <row r="3" spans="1:5" s="2" customFormat="1" ht="24" customHeight="1">
      <c r="A3" s="164"/>
      <c r="B3" s="74" t="s">
        <v>338</v>
      </c>
      <c r="C3" s="82" t="s">
        <v>340</v>
      </c>
      <c r="D3" s="74" t="s">
        <v>338</v>
      </c>
      <c r="E3" s="82" t="s">
        <v>340</v>
      </c>
    </row>
    <row r="4" spans="1:5" s="2" customFormat="1" ht="14.25" customHeight="1">
      <c r="A4" s="64" t="s">
        <v>332</v>
      </c>
      <c r="B4" s="143"/>
      <c r="C4" s="144"/>
      <c r="D4" s="144"/>
      <c r="E4" s="145"/>
    </row>
    <row r="5" spans="1:5" s="2" customFormat="1" ht="14.25" customHeight="1">
      <c r="A5" s="64" t="s">
        <v>333</v>
      </c>
      <c r="B5" s="143">
        <v>1006</v>
      </c>
      <c r="C5" s="144">
        <v>10.902877301289827</v>
      </c>
      <c r="D5" s="145">
        <v>354</v>
      </c>
      <c r="E5" s="145">
        <v>7.110438729198187</v>
      </c>
    </row>
    <row r="6" spans="1:5" s="2" customFormat="1" ht="14.25" customHeight="1">
      <c r="A6" s="64" t="s">
        <v>290</v>
      </c>
      <c r="B6" s="143">
        <v>1032</v>
      </c>
      <c r="C6" s="144">
        <v>9.7989147781679</v>
      </c>
      <c r="D6" s="145">
        <v>357</v>
      </c>
      <c r="E6" s="145">
        <v>7.400722021660666</v>
      </c>
    </row>
    <row r="7" spans="1:5" s="2" customFormat="1" ht="14.25" customHeight="1">
      <c r="A7" s="64" t="s">
        <v>291</v>
      </c>
      <c r="B7" s="143">
        <v>1036</v>
      </c>
      <c r="C7" s="144">
        <v>12.321786740391394</v>
      </c>
      <c r="D7" s="145">
        <v>358</v>
      </c>
      <c r="E7" s="145">
        <v>8.639577580189982</v>
      </c>
    </row>
    <row r="8" spans="1:5" s="2" customFormat="1" ht="14.25" customHeight="1">
      <c r="A8" s="64" t="s">
        <v>292</v>
      </c>
      <c r="B8" s="143">
        <v>1035</v>
      </c>
      <c r="C8" s="146">
        <v>10.163808793945783</v>
      </c>
      <c r="D8" s="145">
        <v>355</v>
      </c>
      <c r="E8" s="145">
        <v>7.801160001214669</v>
      </c>
    </row>
    <row r="9" spans="1:5" s="2" customFormat="1" ht="14.25" customHeight="1">
      <c r="A9" s="64" t="s">
        <v>293</v>
      </c>
      <c r="B9" s="143">
        <v>1035</v>
      </c>
      <c r="C9" s="144">
        <v>6.027700376987388</v>
      </c>
      <c r="D9" s="145">
        <v>360</v>
      </c>
      <c r="E9" s="145">
        <v>5.2231607868354235</v>
      </c>
    </row>
    <row r="10" spans="1:5" s="2" customFormat="1" ht="14.25" customHeight="1">
      <c r="A10" s="64" t="s">
        <v>294</v>
      </c>
      <c r="B10" s="143">
        <v>1040</v>
      </c>
      <c r="C10" s="144">
        <v>9.077560438407883</v>
      </c>
      <c r="D10" s="145">
        <v>350</v>
      </c>
      <c r="E10" s="145">
        <v>2.159953298307049</v>
      </c>
    </row>
    <row r="11" spans="1:5" s="2" customFormat="1" ht="14.25" customHeight="1">
      <c r="A11" s="64" t="s">
        <v>295</v>
      </c>
      <c r="B11" s="143">
        <v>1042</v>
      </c>
      <c r="C11" s="144">
        <v>8.62086938392579</v>
      </c>
      <c r="D11" s="145">
        <v>349</v>
      </c>
      <c r="E11" s="145">
        <v>1.512507271669561</v>
      </c>
    </row>
    <row r="12" spans="1:5" s="2" customFormat="1" ht="14.25" customHeight="1">
      <c r="A12" s="64" t="s">
        <v>296</v>
      </c>
      <c r="B12" s="143">
        <v>1059.8</v>
      </c>
      <c r="C12" s="144">
        <v>9.449550759062264</v>
      </c>
      <c r="D12" s="145">
        <v>357.9</v>
      </c>
      <c r="E12" s="145">
        <v>2.1754025351147677</v>
      </c>
    </row>
    <row r="13" spans="1:5" s="2" customFormat="1" ht="14.25" customHeight="1">
      <c r="A13" s="64" t="s">
        <v>297</v>
      </c>
      <c r="B13" s="143">
        <v>1066.9</v>
      </c>
      <c r="C13" s="144">
        <v>9.753212151138268</v>
      </c>
      <c r="D13" s="145">
        <v>356.4</v>
      </c>
      <c r="E13" s="145">
        <v>0.5246234557454654</v>
      </c>
    </row>
    <row r="14" spans="1:5" s="2" customFormat="1" ht="14.25" customHeight="1">
      <c r="A14" s="64" t="s">
        <v>298</v>
      </c>
      <c r="B14" s="143">
        <v>1063.8</v>
      </c>
      <c r="C14" s="144">
        <v>7.770236044980239</v>
      </c>
      <c r="D14" s="145">
        <v>360.3</v>
      </c>
      <c r="E14" s="145">
        <v>3.1491554537646627</v>
      </c>
    </row>
    <row r="15" spans="1:5" s="2" customFormat="1" ht="14.25" customHeight="1">
      <c r="A15" s="64" t="s">
        <v>299</v>
      </c>
      <c r="B15" s="143">
        <v>1076.2</v>
      </c>
      <c r="C15" s="146">
        <v>7.15921537389228</v>
      </c>
      <c r="D15" s="145">
        <v>369</v>
      </c>
      <c r="E15" s="145">
        <v>3.3034714445688618</v>
      </c>
    </row>
    <row r="16" spans="1:5" s="2" customFormat="1" ht="14.25" customHeight="1">
      <c r="A16" s="64" t="s">
        <v>334</v>
      </c>
      <c r="B16" s="143"/>
      <c r="C16" s="144"/>
      <c r="D16" s="145"/>
      <c r="E16" s="145"/>
    </row>
    <row r="17" spans="1:5" s="2" customFormat="1" ht="14.25" customHeight="1">
      <c r="A17" s="64" t="s">
        <v>333</v>
      </c>
      <c r="B17" s="143">
        <v>1107.3</v>
      </c>
      <c r="C17" s="144">
        <v>10.069582504970164</v>
      </c>
      <c r="D17" s="145">
        <v>366.1</v>
      </c>
      <c r="E17" s="145">
        <v>3.4180790960452123</v>
      </c>
    </row>
    <row r="18" spans="1:5" s="2" customFormat="1" ht="14.25" customHeight="1">
      <c r="A18" s="64" t="s">
        <v>290</v>
      </c>
      <c r="B18" s="143">
        <v>1115.5</v>
      </c>
      <c r="C18" s="144">
        <v>8.091085271317834</v>
      </c>
      <c r="D18" s="145">
        <v>376.4</v>
      </c>
      <c r="E18" s="145">
        <v>5.43417366946779</v>
      </c>
    </row>
    <row r="19" spans="1:5" s="2" customFormat="1" ht="14.25" customHeight="1">
      <c r="A19" s="64" t="s">
        <v>291</v>
      </c>
      <c r="B19" s="143">
        <v>1115.5</v>
      </c>
      <c r="C19" s="144">
        <v>7.673745173745172</v>
      </c>
      <c r="D19" s="145">
        <v>367.4</v>
      </c>
      <c r="E19" s="145">
        <v>2.6256983240223297</v>
      </c>
    </row>
    <row r="20" spans="1:5" s="2" customFormat="1" ht="14.25" customHeight="1">
      <c r="A20" s="64" t="s">
        <v>292</v>
      </c>
      <c r="B20" s="143">
        <v>1124.4</v>
      </c>
      <c r="C20" s="144">
        <v>8.637681159420296</v>
      </c>
      <c r="D20" s="145">
        <v>363.6</v>
      </c>
      <c r="E20" s="145">
        <v>2.422535211267607</v>
      </c>
    </row>
    <row r="21" spans="1:5" s="2" customFormat="1" ht="14.25" customHeight="1">
      <c r="A21" s="64" t="s">
        <v>293</v>
      </c>
      <c r="B21" s="143">
        <v>1155.7</v>
      </c>
      <c r="C21" s="144">
        <v>11.66183574879227</v>
      </c>
      <c r="D21" s="145">
        <v>370.5</v>
      </c>
      <c r="E21" s="145">
        <v>2.9166666666666563</v>
      </c>
    </row>
    <row r="22" spans="1:5" s="2" customFormat="1" ht="14.25" customHeight="1">
      <c r="A22" s="64" t="s">
        <v>294</v>
      </c>
      <c r="B22" s="143">
        <v>1169.8</v>
      </c>
      <c r="C22" s="144">
        <v>12.480769230769218</v>
      </c>
      <c r="D22" s="145">
        <v>356.7</v>
      </c>
      <c r="E22" s="145">
        <v>1.9142857142857128</v>
      </c>
    </row>
    <row r="23" spans="1:5" s="2" customFormat="1" ht="14.25" customHeight="1">
      <c r="A23" s="64" t="s">
        <v>295</v>
      </c>
      <c r="B23" s="143">
        <v>1170.4</v>
      </c>
      <c r="C23" s="144">
        <v>12.322456813819581</v>
      </c>
      <c r="D23" s="145">
        <v>354</v>
      </c>
      <c r="E23" s="145">
        <v>1.4326647564469885</v>
      </c>
    </row>
    <row r="24" spans="1:5" s="2" customFormat="1" ht="14.25" customHeight="1">
      <c r="A24" s="64" t="s">
        <v>296</v>
      </c>
      <c r="B24" s="143">
        <v>1172.7</v>
      </c>
      <c r="C24" s="144">
        <v>10.652953387431596</v>
      </c>
      <c r="D24" s="145">
        <v>362.1</v>
      </c>
      <c r="E24" s="145">
        <v>1.1735121542330473</v>
      </c>
    </row>
    <row r="25" spans="1:5" s="2" customFormat="1" ht="14.25" customHeight="1">
      <c r="A25" s="64" t="s">
        <v>297</v>
      </c>
      <c r="B25" s="143">
        <v>1193.9</v>
      </c>
      <c r="C25" s="144">
        <v>11.90364607742056</v>
      </c>
      <c r="D25" s="145">
        <v>346.2</v>
      </c>
      <c r="E25" s="145">
        <v>-2.8619528619528545</v>
      </c>
    </row>
    <row r="26" spans="1:5" s="2" customFormat="1" ht="14.25" customHeight="1">
      <c r="A26" s="64" t="s">
        <v>298</v>
      </c>
      <c r="B26" s="143">
        <v>1194.3</v>
      </c>
      <c r="C26" s="144">
        <v>12.267343485617598</v>
      </c>
      <c r="D26" s="145">
        <v>348.1</v>
      </c>
      <c r="E26" s="145">
        <v>-3.3860671662503394</v>
      </c>
    </row>
    <row r="27" spans="1:5" s="2" customFormat="1" ht="14.25" customHeight="1">
      <c r="A27" s="64" t="s">
        <v>299</v>
      </c>
      <c r="B27" s="143">
        <v>1203.57</v>
      </c>
      <c r="C27" s="144">
        <v>11.835160750789807</v>
      </c>
      <c r="D27" s="145">
        <v>368.55</v>
      </c>
      <c r="E27" s="145">
        <v>-0.12195121951219523</v>
      </c>
    </row>
    <row r="28" spans="1:5" s="2" customFormat="1" ht="14.25" customHeight="1">
      <c r="A28" s="64" t="s">
        <v>335</v>
      </c>
      <c r="B28" s="143"/>
      <c r="C28" s="144"/>
      <c r="D28" s="145"/>
      <c r="E28" s="145"/>
    </row>
    <row r="29" spans="1:5" s="2" customFormat="1" ht="14.25" customHeight="1">
      <c r="A29" s="64" t="s">
        <v>333</v>
      </c>
      <c r="B29" s="143">
        <f>1!C22</f>
        <v>1233.59</v>
      </c>
      <c r="C29" s="143">
        <f>1!D22</f>
        <v>11.41</v>
      </c>
      <c r="D29" s="146">
        <f>1!C24</f>
        <v>367.56</v>
      </c>
      <c r="E29" s="147">
        <f>1!D24</f>
        <v>0.4</v>
      </c>
    </row>
    <row r="30" spans="1:5" s="2" customFormat="1" ht="9" customHeight="1">
      <c r="A30" s="176"/>
      <c r="B30" s="176"/>
      <c r="C30" s="176"/>
      <c r="D30" s="176"/>
      <c r="E30" s="176"/>
    </row>
    <row r="31" spans="1:187" s="12" customFormat="1" ht="15" customHeight="1">
      <c r="A31" s="161">
        <v>25</v>
      </c>
      <c r="B31" s="161"/>
      <c r="C31" s="161"/>
      <c r="D31" s="161"/>
      <c r="E31" s="161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5"/>
      <c r="EF31" s="6"/>
      <c r="EG31" s="5"/>
      <c r="EH31" s="6"/>
      <c r="EI31" s="5"/>
      <c r="EJ31" s="6"/>
      <c r="EK31" s="5"/>
      <c r="EL31" s="6"/>
      <c r="EM31" s="5"/>
      <c r="EN31" s="6"/>
      <c r="EO31" s="5"/>
      <c r="EP31" s="6"/>
      <c r="EQ31" s="5"/>
      <c r="ER31" s="6"/>
      <c r="ES31" s="5"/>
      <c r="ET31" s="6"/>
      <c r="EU31" s="5"/>
      <c r="EV31" s="6"/>
      <c r="EW31" s="5"/>
      <c r="EX31" s="6"/>
      <c r="EY31" s="5"/>
      <c r="EZ31" s="6"/>
      <c r="FA31" s="5"/>
      <c r="FB31" s="6"/>
      <c r="FC31" s="5"/>
      <c r="FD31" s="6"/>
      <c r="FE31" s="5"/>
      <c r="FF31" s="6"/>
      <c r="FG31" s="5"/>
      <c r="FH31" s="6"/>
      <c r="FI31" s="5"/>
      <c r="FJ31" s="6"/>
      <c r="FK31" s="5"/>
      <c r="FL31" s="6"/>
      <c r="FM31" s="5"/>
      <c r="FN31" s="6"/>
      <c r="FO31" s="5"/>
      <c r="FP31" s="6"/>
      <c r="FQ31" s="5"/>
      <c r="FR31" s="6"/>
      <c r="FS31" s="5"/>
      <c r="FT31" s="6"/>
      <c r="FU31" s="5"/>
      <c r="FV31" s="6"/>
      <c r="FW31" s="5"/>
      <c r="FX31" s="6"/>
      <c r="FY31" s="5"/>
      <c r="FZ31" s="6"/>
      <c r="GA31" s="5"/>
      <c r="GB31" s="6"/>
      <c r="GC31" s="5"/>
      <c r="GD31" s="6"/>
      <c r="GE31" s="5"/>
    </row>
  </sheetData>
  <sheetProtection/>
  <mergeCells count="6">
    <mergeCell ref="A1:E1"/>
    <mergeCell ref="A31:E31"/>
    <mergeCell ref="A2:A3"/>
    <mergeCell ref="B2:C2"/>
    <mergeCell ref="D2:E2"/>
    <mergeCell ref="A30:E3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"/>
  <sheetViews>
    <sheetView zoomScale="150" zoomScaleNormal="150" zoomScalePageLayoutView="0" workbookViewId="0" topLeftCell="A1">
      <selection activeCell="I11" sqref="I11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25390625" style="0" customWidth="1"/>
  </cols>
  <sheetData>
    <row r="1" spans="1:7" ht="52.5" customHeight="1">
      <c r="A1" s="162" t="s">
        <v>283</v>
      </c>
      <c r="B1" s="162"/>
      <c r="C1" s="162"/>
      <c r="D1" s="162"/>
      <c r="E1" s="162"/>
      <c r="F1" s="162"/>
      <c r="G1" s="162"/>
    </row>
    <row r="2" spans="1:8" ht="30" customHeight="1">
      <c r="A2" s="81" t="s">
        <v>30</v>
      </c>
      <c r="B2" s="87" t="s">
        <v>31</v>
      </c>
      <c r="C2" s="98" t="s">
        <v>151</v>
      </c>
      <c r="D2" s="98" t="s">
        <v>168</v>
      </c>
      <c r="E2" s="98" t="s">
        <v>167</v>
      </c>
      <c r="F2" s="99" t="s">
        <v>192</v>
      </c>
      <c r="G2" s="107" t="s">
        <v>282</v>
      </c>
      <c r="H2" s="97"/>
    </row>
    <row r="3" spans="1:7" ht="17.25" customHeight="1">
      <c r="A3" s="88" t="s">
        <v>32</v>
      </c>
      <c r="B3" s="87" t="s">
        <v>29</v>
      </c>
      <c r="C3" s="49">
        <v>264.8</v>
      </c>
      <c r="D3" s="93">
        <v>267.1566</v>
      </c>
      <c r="E3" s="93">
        <v>268.8</v>
      </c>
      <c r="F3" s="94">
        <v>272.8</v>
      </c>
      <c r="G3" s="89">
        <v>273.98</v>
      </c>
    </row>
    <row r="4" spans="1:7" ht="17.25" customHeight="1">
      <c r="A4" s="90" t="s">
        <v>33</v>
      </c>
      <c r="B4" s="100" t="s">
        <v>29</v>
      </c>
      <c r="C4" s="101">
        <v>270</v>
      </c>
      <c r="D4" s="94">
        <v>271.21</v>
      </c>
      <c r="E4" s="94">
        <v>272.04</v>
      </c>
      <c r="F4" s="94">
        <v>264.05</v>
      </c>
      <c r="G4" s="89">
        <v>264.6</v>
      </c>
    </row>
    <row r="5" spans="1:7" s="1" customFormat="1" ht="17.25" customHeight="1">
      <c r="A5" s="90" t="s">
        <v>34</v>
      </c>
      <c r="B5" s="91" t="s">
        <v>0</v>
      </c>
      <c r="C5" s="73">
        <v>707.9</v>
      </c>
      <c r="D5" s="94">
        <v>784.2</v>
      </c>
      <c r="E5" s="94">
        <v>850.2</v>
      </c>
      <c r="F5" s="94">
        <v>910.1</v>
      </c>
      <c r="G5" s="89">
        <v>976.8</v>
      </c>
    </row>
    <row r="6" spans="1:7" s="7" customFormat="1" ht="17.25" customHeight="1">
      <c r="A6" s="90" t="s">
        <v>240</v>
      </c>
      <c r="B6" s="37" t="s">
        <v>2</v>
      </c>
      <c r="C6" s="73">
        <v>10.6</v>
      </c>
      <c r="D6" s="94">
        <v>11</v>
      </c>
      <c r="E6" s="94">
        <v>8.2</v>
      </c>
      <c r="F6" s="94">
        <v>8.3</v>
      </c>
      <c r="G6" s="89">
        <v>7.1</v>
      </c>
    </row>
    <row r="7" spans="1:7" s="7" customFormat="1" ht="17.25" customHeight="1">
      <c r="A7" s="90" t="s">
        <v>35</v>
      </c>
      <c r="B7" s="37" t="s">
        <v>5</v>
      </c>
      <c r="C7" s="48">
        <v>26296</v>
      </c>
      <c r="D7" s="102">
        <v>28982</v>
      </c>
      <c r="E7" s="102">
        <v>31302</v>
      </c>
      <c r="F7" s="102">
        <v>33954</v>
      </c>
      <c r="G7" s="111">
        <v>36956</v>
      </c>
    </row>
    <row r="8" spans="1:7" s="7" customFormat="1" ht="17.25" customHeight="1">
      <c r="A8" s="90" t="s">
        <v>284</v>
      </c>
      <c r="B8" s="37" t="s">
        <v>285</v>
      </c>
      <c r="C8" s="109">
        <v>10</v>
      </c>
      <c r="D8" s="110">
        <v>10.5</v>
      </c>
      <c r="E8" s="110">
        <v>7.8</v>
      </c>
      <c r="F8" s="110">
        <v>9.7</v>
      </c>
      <c r="G8" s="112">
        <v>8.6</v>
      </c>
    </row>
    <row r="9" spans="1:7" ht="17.25" customHeight="1">
      <c r="A9" s="90" t="s">
        <v>190</v>
      </c>
      <c r="B9" s="91" t="s">
        <v>0</v>
      </c>
      <c r="C9" s="73">
        <v>31.9</v>
      </c>
      <c r="D9" s="94">
        <v>37.1</v>
      </c>
      <c r="E9" s="94">
        <v>41.3</v>
      </c>
      <c r="F9" s="94">
        <v>47.2</v>
      </c>
      <c r="G9" s="89">
        <v>44.4</v>
      </c>
    </row>
    <row r="10" spans="1:7" ht="17.25" customHeight="1">
      <c r="A10" s="90" t="s">
        <v>240</v>
      </c>
      <c r="B10" s="37" t="s">
        <v>2</v>
      </c>
      <c r="C10" s="73">
        <v>17.1</v>
      </c>
      <c r="D10" s="94">
        <v>16.1</v>
      </c>
      <c r="E10" s="94">
        <v>11.3</v>
      </c>
      <c r="F10" s="94">
        <v>14.4</v>
      </c>
      <c r="G10" s="89">
        <v>-3.8</v>
      </c>
    </row>
    <row r="11" spans="1:7" ht="17.25" customHeight="1">
      <c r="A11" s="90" t="s">
        <v>1</v>
      </c>
      <c r="B11" s="37" t="s">
        <v>0</v>
      </c>
      <c r="C11" s="73">
        <v>241.5</v>
      </c>
      <c r="D11" s="94">
        <v>301.4</v>
      </c>
      <c r="E11" s="94">
        <v>329.9</v>
      </c>
      <c r="F11" s="94">
        <v>361.2</v>
      </c>
      <c r="G11" s="89">
        <v>379.3</v>
      </c>
    </row>
    <row r="12" spans="1:7" ht="17.25" customHeight="1">
      <c r="A12" s="90" t="s">
        <v>286</v>
      </c>
      <c r="B12" s="37" t="s">
        <v>285</v>
      </c>
      <c r="C12" s="73">
        <v>16.7</v>
      </c>
      <c r="D12" s="94">
        <v>24.3</v>
      </c>
      <c r="E12" s="94">
        <v>9.5</v>
      </c>
      <c r="F12" s="94">
        <v>9.9</v>
      </c>
      <c r="G12" s="89">
        <v>6.6</v>
      </c>
    </row>
    <row r="13" spans="1:7" ht="17.25" customHeight="1">
      <c r="A13" s="90" t="s">
        <v>47</v>
      </c>
      <c r="B13" s="91" t="s">
        <v>0</v>
      </c>
      <c r="C13" s="73">
        <v>224.2</v>
      </c>
      <c r="D13" s="94">
        <v>253.6</v>
      </c>
      <c r="E13" s="94">
        <v>313</v>
      </c>
      <c r="F13" s="94">
        <v>391.9</v>
      </c>
      <c r="G13" s="89">
        <v>454.6</v>
      </c>
    </row>
    <row r="14" spans="1:7" ht="17.25" customHeight="1">
      <c r="A14" s="90" t="s">
        <v>240</v>
      </c>
      <c r="B14" s="37" t="s">
        <v>2</v>
      </c>
      <c r="C14" s="73">
        <v>12.7</v>
      </c>
      <c r="D14" s="73">
        <v>19.3</v>
      </c>
      <c r="E14" s="73">
        <v>30.1</v>
      </c>
      <c r="F14" s="73">
        <v>25.2</v>
      </c>
      <c r="G14" s="89">
        <v>16</v>
      </c>
    </row>
    <row r="15" spans="1:7" ht="17.25" customHeight="1">
      <c r="A15" s="90" t="s">
        <v>3</v>
      </c>
      <c r="B15" s="91" t="s">
        <v>0</v>
      </c>
      <c r="C15" s="73">
        <v>317.04</v>
      </c>
      <c r="D15" s="94">
        <v>354.1</v>
      </c>
      <c r="E15" s="94">
        <v>395.9</v>
      </c>
      <c r="F15" s="94">
        <v>443.1</v>
      </c>
      <c r="G15" s="89">
        <v>495.6</v>
      </c>
    </row>
    <row r="16" spans="1:7" ht="17.25" customHeight="1">
      <c r="A16" s="90" t="s">
        <v>240</v>
      </c>
      <c r="B16" s="37" t="s">
        <v>2</v>
      </c>
      <c r="C16" s="73">
        <v>14.04</v>
      </c>
      <c r="D16" s="94">
        <v>11.9</v>
      </c>
      <c r="E16" s="94">
        <v>11.6</v>
      </c>
      <c r="F16" s="94">
        <v>11.9</v>
      </c>
      <c r="G16" s="89">
        <v>11.6</v>
      </c>
    </row>
    <row r="17" spans="1:7" ht="17.25" customHeight="1">
      <c r="A17" s="90" t="s">
        <v>4</v>
      </c>
      <c r="B17" s="37" t="s">
        <v>2</v>
      </c>
      <c r="C17" s="73">
        <v>102.4</v>
      </c>
      <c r="D17" s="94">
        <v>102</v>
      </c>
      <c r="E17" s="94">
        <v>101.5</v>
      </c>
      <c r="F17" s="94">
        <v>101.2</v>
      </c>
      <c r="G17" s="89">
        <v>101.5</v>
      </c>
    </row>
    <row r="18" spans="1:7" s="14" customFormat="1" ht="17.25" customHeight="1">
      <c r="A18" s="90" t="s">
        <v>170</v>
      </c>
      <c r="B18" s="91" t="s">
        <v>5</v>
      </c>
      <c r="C18" s="96" t="s">
        <v>193</v>
      </c>
      <c r="D18" s="96" t="s">
        <v>193</v>
      </c>
      <c r="E18" s="96">
        <v>15243</v>
      </c>
      <c r="F18" s="102">
        <v>16816</v>
      </c>
      <c r="G18" s="111">
        <v>18061</v>
      </c>
    </row>
    <row r="19" spans="1:7" s="14" customFormat="1" ht="17.25" customHeight="1">
      <c r="A19" s="90" t="s">
        <v>240</v>
      </c>
      <c r="B19" s="37" t="s">
        <v>2</v>
      </c>
      <c r="C19" s="96" t="s">
        <v>193</v>
      </c>
      <c r="D19" s="96" t="s">
        <v>193</v>
      </c>
      <c r="E19" s="96">
        <v>10.3</v>
      </c>
      <c r="F19" s="94">
        <v>10.3</v>
      </c>
      <c r="G19" s="89">
        <v>7.4</v>
      </c>
    </row>
    <row r="20" spans="1:7" s="14" customFormat="1" ht="17.25" customHeight="1">
      <c r="A20" s="90" t="s">
        <v>159</v>
      </c>
      <c r="B20" s="91" t="s">
        <v>5</v>
      </c>
      <c r="C20" s="48">
        <v>17645</v>
      </c>
      <c r="D20" s="102">
        <v>19674</v>
      </c>
      <c r="E20" s="102">
        <v>18855</v>
      </c>
      <c r="F20" s="102">
        <v>20457</v>
      </c>
      <c r="G20" s="111">
        <v>21787</v>
      </c>
    </row>
    <row r="21" spans="1:7" s="14" customFormat="1" ht="17.25" customHeight="1">
      <c r="A21" s="90" t="s">
        <v>240</v>
      </c>
      <c r="B21" s="37" t="s">
        <v>2</v>
      </c>
      <c r="C21" s="96" t="s">
        <v>193</v>
      </c>
      <c r="D21" s="96" t="s">
        <v>193</v>
      </c>
      <c r="E21" s="96">
        <v>9.3</v>
      </c>
      <c r="F21" s="94">
        <v>8.5</v>
      </c>
      <c r="G21" s="89">
        <v>6.5</v>
      </c>
    </row>
    <row r="22" spans="1:8" s="14" customFormat="1" ht="17.25" customHeight="1">
      <c r="A22" s="103" t="s">
        <v>171</v>
      </c>
      <c r="B22" s="91" t="s">
        <v>5</v>
      </c>
      <c r="C22" s="48">
        <v>8889</v>
      </c>
      <c r="D22" s="102">
        <v>9938</v>
      </c>
      <c r="E22" s="102">
        <v>10551</v>
      </c>
      <c r="F22" s="102">
        <v>11459</v>
      </c>
      <c r="G22" s="111">
        <v>12559</v>
      </c>
      <c r="H22" s="30"/>
    </row>
    <row r="23" spans="1:8" s="14" customFormat="1" ht="17.25" customHeight="1">
      <c r="A23" s="104" t="s">
        <v>240</v>
      </c>
      <c r="B23" s="46" t="s">
        <v>2</v>
      </c>
      <c r="C23" s="105" t="s">
        <v>193</v>
      </c>
      <c r="D23" s="105" t="s">
        <v>193</v>
      </c>
      <c r="E23" s="105">
        <v>10.7</v>
      </c>
      <c r="F23" s="106">
        <v>8.6</v>
      </c>
      <c r="G23" s="92">
        <v>9.6</v>
      </c>
      <c r="H23" s="30"/>
    </row>
    <row r="24" spans="1:8" s="14" customFormat="1" ht="41.25" customHeight="1">
      <c r="A24" s="214" t="s">
        <v>172</v>
      </c>
      <c r="B24" s="215"/>
      <c r="C24" s="215"/>
      <c r="D24" s="215"/>
      <c r="E24" s="215"/>
      <c r="F24" s="215"/>
      <c r="G24" s="215"/>
      <c r="H24" s="30"/>
    </row>
    <row r="25" spans="1:7" ht="17.25" customHeight="1">
      <c r="A25" s="161">
        <v>26</v>
      </c>
      <c r="B25" s="161"/>
      <c r="C25" s="161"/>
      <c r="D25" s="161"/>
      <c r="E25" s="161"/>
      <c r="F25" s="161"/>
      <c r="G25" s="161"/>
    </row>
  </sheetData>
  <sheetProtection/>
  <mergeCells count="3">
    <mergeCell ref="A25:G25"/>
    <mergeCell ref="A24:G24"/>
    <mergeCell ref="A1:G1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zoomScalePageLayoutView="0" workbookViewId="0" topLeftCell="A7">
      <selection activeCell="F14" sqref="F14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162" t="s">
        <v>262</v>
      </c>
      <c r="B1" s="162"/>
      <c r="C1" s="162"/>
      <c r="D1" s="162"/>
    </row>
    <row r="2" spans="1:4" s="2" customFormat="1" ht="16.5" customHeight="1">
      <c r="A2" s="163" t="s">
        <v>6</v>
      </c>
      <c r="B2" s="165" t="s">
        <v>169</v>
      </c>
      <c r="C2" s="167" t="str">
        <f>1!C2:C3</f>
        <v>1- 2 月</v>
      </c>
      <c r="D2" s="169" t="s">
        <v>342</v>
      </c>
    </row>
    <row r="3" spans="1:4" s="2" customFormat="1" ht="16.5" customHeight="1">
      <c r="A3" s="164"/>
      <c r="B3" s="166"/>
      <c r="C3" s="168"/>
      <c r="D3" s="170"/>
    </row>
    <row r="4" spans="1:5" s="2" customFormat="1" ht="23.25" customHeight="1">
      <c r="A4" s="51" t="str">
        <f>1!A4</f>
        <v>生产总值(GDP)(2016年）</v>
      </c>
      <c r="B4" s="37" t="s">
        <v>0</v>
      </c>
      <c r="C4" s="114">
        <v>212.2239</v>
      </c>
      <c r="D4" s="34">
        <v>7.194840435213967</v>
      </c>
      <c r="E4" s="118"/>
    </row>
    <row r="5" spans="1:4" s="15" customFormat="1" ht="23.25" customHeight="1">
      <c r="A5" s="36" t="s">
        <v>177</v>
      </c>
      <c r="B5" s="37" t="s">
        <v>0</v>
      </c>
      <c r="C5" s="114">
        <v>7.3843</v>
      </c>
      <c r="D5" s="34">
        <v>5.062144556475334</v>
      </c>
    </row>
    <row r="6" spans="1:4" s="15" customFormat="1" ht="23.25" customHeight="1">
      <c r="A6" s="36" t="s">
        <v>178</v>
      </c>
      <c r="B6" s="37" t="s">
        <v>0</v>
      </c>
      <c r="C6" s="114">
        <v>95.1162</v>
      </c>
      <c r="D6" s="34">
        <v>6.632780123663773</v>
      </c>
    </row>
    <row r="7" spans="1:4" s="15" customFormat="1" ht="23.25" customHeight="1">
      <c r="A7" s="36" t="s">
        <v>179</v>
      </c>
      <c r="B7" s="37" t="s">
        <v>0</v>
      </c>
      <c r="C7" s="114">
        <v>77.2295</v>
      </c>
      <c r="D7" s="34">
        <v>6.802014866487135</v>
      </c>
    </row>
    <row r="8" spans="1:4" s="15" customFormat="1" ht="23.25" customHeight="1">
      <c r="A8" s="36" t="s">
        <v>180</v>
      </c>
      <c r="B8" s="37" t="s">
        <v>0</v>
      </c>
      <c r="C8" s="114">
        <v>109.7234</v>
      </c>
      <c r="D8" s="34">
        <v>7.835214845327454</v>
      </c>
    </row>
    <row r="9" spans="1:4" s="2" customFormat="1" ht="23.25" customHeight="1">
      <c r="A9" s="38" t="s">
        <v>1</v>
      </c>
      <c r="B9" s="37" t="s">
        <v>0</v>
      </c>
      <c r="C9" s="114">
        <f>8!C5</f>
        <v>10.04</v>
      </c>
      <c r="D9" s="34">
        <f>8!D5</f>
        <v>4</v>
      </c>
    </row>
    <row r="10" spans="1:4" s="16" customFormat="1" ht="23.25" customHeight="1">
      <c r="A10" s="40" t="s">
        <v>126</v>
      </c>
      <c r="B10" s="41" t="s">
        <v>0</v>
      </c>
      <c r="C10" s="114">
        <f>8!C10</f>
        <v>47.82</v>
      </c>
      <c r="D10" s="34">
        <f>8!D10</f>
        <v>27.9</v>
      </c>
    </row>
    <row r="11" spans="1:4" s="2" customFormat="1" ht="23.25" customHeight="1">
      <c r="A11" s="38" t="s">
        <v>7</v>
      </c>
      <c r="B11" s="37" t="s">
        <v>46</v>
      </c>
      <c r="C11" s="43">
        <f>8!C15</f>
        <v>133</v>
      </c>
      <c r="D11" s="34"/>
    </row>
    <row r="12" spans="1:4" s="2" customFormat="1" ht="23.25" customHeight="1">
      <c r="A12" s="40" t="s">
        <v>122</v>
      </c>
      <c r="B12" s="47" t="s">
        <v>123</v>
      </c>
      <c r="C12" s="114">
        <v>2.3113</v>
      </c>
      <c r="D12" s="34">
        <v>-4.08</v>
      </c>
    </row>
    <row r="13" spans="1:4" s="2" customFormat="1" ht="23.25" customHeight="1">
      <c r="A13" s="40" t="s">
        <v>47</v>
      </c>
      <c r="B13" s="37" t="s">
        <v>41</v>
      </c>
      <c r="C13" s="114">
        <f>9!C5</f>
        <v>9.09</v>
      </c>
      <c r="D13" s="34">
        <f>9!D5</f>
        <v>2.4058388898900773</v>
      </c>
    </row>
    <row r="14" spans="1:4" s="2" customFormat="1" ht="23.25" customHeight="1">
      <c r="A14" s="38" t="s">
        <v>36</v>
      </c>
      <c r="B14" s="37" t="s">
        <v>41</v>
      </c>
      <c r="C14" s="114"/>
      <c r="D14" s="34"/>
    </row>
    <row r="15" spans="1:4" s="2" customFormat="1" ht="23.25" customHeight="1">
      <c r="A15" s="38" t="s">
        <v>190</v>
      </c>
      <c r="B15" s="37" t="s">
        <v>41</v>
      </c>
      <c r="C15" s="114">
        <f>'12'!C11</f>
        <v>0.4761</v>
      </c>
      <c r="D15" s="34">
        <f>'12'!D11</f>
        <v>3.6577400391900716</v>
      </c>
    </row>
    <row r="16" spans="1:4" s="2" customFormat="1" ht="23.25" customHeight="1">
      <c r="A16" s="38" t="s">
        <v>191</v>
      </c>
      <c r="B16" s="37" t="s">
        <v>41</v>
      </c>
      <c r="C16" s="114">
        <f>'12'!C17</f>
        <v>1.4265</v>
      </c>
      <c r="D16" s="34">
        <f>'12'!D17</f>
        <v>15.235479440988772</v>
      </c>
    </row>
    <row r="17" spans="1:4" s="2" customFormat="1" ht="23.25" customHeight="1">
      <c r="A17" s="38" t="s">
        <v>100</v>
      </c>
      <c r="B17" s="37" t="s">
        <v>41</v>
      </c>
      <c r="C17" s="114">
        <f>'13'!C6</f>
        <v>2.4768</v>
      </c>
      <c r="D17" s="34">
        <f>'13'!D6</f>
        <v>50.950755728912725</v>
      </c>
    </row>
    <row r="18" spans="1:4" s="2" customFormat="1" ht="23.25" customHeight="1">
      <c r="A18" s="38" t="s">
        <v>140</v>
      </c>
      <c r="B18" s="37" t="s">
        <v>41</v>
      </c>
      <c r="C18" s="114">
        <f>'13'!C12</f>
        <v>0.5412</v>
      </c>
      <c r="D18" s="34">
        <f>'13'!D12</f>
        <v>9.024979854955674</v>
      </c>
    </row>
    <row r="19" spans="1:4" s="2" customFormat="1" ht="23.25" customHeight="1">
      <c r="A19" s="61" t="s">
        <v>165</v>
      </c>
      <c r="B19" s="46" t="s">
        <v>41</v>
      </c>
      <c r="C19" s="117">
        <f>'13'!C18</f>
        <v>1.6507</v>
      </c>
      <c r="D19" s="63">
        <f>'13'!D18</f>
        <v>-10.2</v>
      </c>
    </row>
    <row r="20" spans="1:4" s="2" customFormat="1" ht="19.5" customHeight="1">
      <c r="A20" s="172" t="s">
        <v>355</v>
      </c>
      <c r="B20" s="172"/>
      <c r="C20" s="172"/>
      <c r="D20" s="172"/>
    </row>
    <row r="21" spans="1:4" s="3" customFormat="1" ht="16.5" customHeight="1">
      <c r="A21" s="161">
        <v>2</v>
      </c>
      <c r="B21" s="161"/>
      <c r="C21" s="161"/>
      <c r="D21" s="161"/>
    </row>
    <row r="22" spans="1:4" s="9" customFormat="1" ht="14.25">
      <c r="A22" s="10"/>
      <c r="B22" s="10"/>
      <c r="C22" s="10"/>
      <c r="D22" s="10"/>
    </row>
  </sheetData>
  <sheetProtection/>
  <mergeCells count="7">
    <mergeCell ref="A1:D1"/>
    <mergeCell ref="A21:D21"/>
    <mergeCell ref="A2:A3"/>
    <mergeCell ref="B2:B3"/>
    <mergeCell ref="C2:C3"/>
    <mergeCell ref="D2:D3"/>
    <mergeCell ref="A20:D2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zoomScalePageLayoutView="0" workbookViewId="0" topLeftCell="A7">
      <selection activeCell="C15" sqref="C15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162" t="s">
        <v>263</v>
      </c>
      <c r="B1" s="162"/>
      <c r="C1" s="162"/>
      <c r="D1" s="162"/>
    </row>
    <row r="2" spans="1:4" s="2" customFormat="1" ht="16.5" customHeight="1">
      <c r="A2" s="163" t="s">
        <v>6</v>
      </c>
      <c r="B2" s="165" t="s">
        <v>169</v>
      </c>
      <c r="C2" s="167" t="str">
        <f>2!C2:C3</f>
        <v>1- 2 月</v>
      </c>
      <c r="D2" s="169" t="s">
        <v>342</v>
      </c>
    </row>
    <row r="3" spans="1:4" s="2" customFormat="1" ht="16.5" customHeight="1">
      <c r="A3" s="164"/>
      <c r="B3" s="166"/>
      <c r="C3" s="168"/>
      <c r="D3" s="170"/>
    </row>
    <row r="4" spans="1:5" s="2" customFormat="1" ht="23.25" customHeight="1">
      <c r="A4" s="51" t="str">
        <f>1!A4</f>
        <v>生产总值(GDP)(2016年）</v>
      </c>
      <c r="B4" s="37" t="s">
        <v>0</v>
      </c>
      <c r="C4" s="119">
        <v>124.7668</v>
      </c>
      <c r="D4" s="44">
        <v>7.256872281618931</v>
      </c>
      <c r="E4" s="121"/>
    </row>
    <row r="5" spans="1:4" s="15" customFormat="1" ht="23.25" customHeight="1">
      <c r="A5" s="36" t="s">
        <v>177</v>
      </c>
      <c r="B5" s="37" t="s">
        <v>0</v>
      </c>
      <c r="C5" s="119">
        <v>0.290586</v>
      </c>
      <c r="D5" s="44">
        <v>0.19244755244753886</v>
      </c>
    </row>
    <row r="6" spans="1:4" s="15" customFormat="1" ht="23.25" customHeight="1">
      <c r="A6" s="36" t="s">
        <v>178</v>
      </c>
      <c r="B6" s="37" t="s">
        <v>0</v>
      </c>
      <c r="C6" s="119">
        <v>90.3586</v>
      </c>
      <c r="D6" s="44">
        <v>7.503630712755038</v>
      </c>
    </row>
    <row r="7" spans="1:4" s="15" customFormat="1" ht="23.25" customHeight="1">
      <c r="A7" s="36" t="s">
        <v>179</v>
      </c>
      <c r="B7" s="37" t="s">
        <v>0</v>
      </c>
      <c r="C7" s="119">
        <v>88.9554</v>
      </c>
      <c r="D7" s="44">
        <v>7.504964268081288</v>
      </c>
    </row>
    <row r="8" spans="1:4" s="15" customFormat="1" ht="23.25" customHeight="1">
      <c r="A8" s="36" t="s">
        <v>180</v>
      </c>
      <c r="B8" s="37" t="s">
        <v>0</v>
      </c>
      <c r="C8" s="119">
        <v>34.11761399999999</v>
      </c>
      <c r="D8" s="44">
        <v>6.665021780710512</v>
      </c>
    </row>
    <row r="9" spans="1:4" s="2" customFormat="1" ht="23.25" customHeight="1">
      <c r="A9" s="38" t="s">
        <v>1</v>
      </c>
      <c r="B9" s="37" t="s">
        <v>0</v>
      </c>
      <c r="C9" s="114">
        <f>8!C6</f>
        <v>5.01</v>
      </c>
      <c r="D9" s="34">
        <f>8!D6</f>
        <v>6.1</v>
      </c>
    </row>
    <row r="10" spans="1:4" s="16" customFormat="1" ht="23.25" customHeight="1">
      <c r="A10" s="40" t="s">
        <v>126</v>
      </c>
      <c r="B10" s="41" t="s">
        <v>0</v>
      </c>
      <c r="C10" s="114">
        <f>8!C11</f>
        <v>17.4</v>
      </c>
      <c r="D10" s="34">
        <f>8!D11</f>
        <v>5.1</v>
      </c>
    </row>
    <row r="11" spans="1:4" s="2" customFormat="1" ht="23.25" customHeight="1">
      <c r="A11" s="38" t="s">
        <v>7</v>
      </c>
      <c r="B11" s="37" t="s">
        <v>46</v>
      </c>
      <c r="C11" s="50">
        <f>8!C16</f>
        <v>136</v>
      </c>
      <c r="D11" s="34"/>
    </row>
    <row r="12" spans="1:4" s="2" customFormat="1" ht="23.25" customHeight="1">
      <c r="A12" s="40" t="s">
        <v>128</v>
      </c>
      <c r="B12" s="47" t="s">
        <v>123</v>
      </c>
      <c r="C12" s="114">
        <v>0.8832</v>
      </c>
      <c r="D12" s="34">
        <v>-9.8</v>
      </c>
    </row>
    <row r="13" spans="1:4" s="2" customFormat="1" ht="23.25" customHeight="1">
      <c r="A13" s="40" t="s">
        <v>47</v>
      </c>
      <c r="B13" s="37" t="s">
        <v>41</v>
      </c>
      <c r="C13" s="114">
        <f>9!C6</f>
        <v>1.77</v>
      </c>
      <c r="D13" s="34">
        <f>9!D6</f>
        <v>-29.80590583863699</v>
      </c>
    </row>
    <row r="14" spans="1:4" s="2" customFormat="1" ht="23.25" customHeight="1">
      <c r="A14" s="38" t="s">
        <v>36</v>
      </c>
      <c r="B14" s="37" t="s">
        <v>41</v>
      </c>
      <c r="C14" s="114"/>
      <c r="D14" s="34"/>
    </row>
    <row r="15" spans="1:4" s="2" customFormat="1" ht="23.25" customHeight="1">
      <c r="A15" s="38" t="s">
        <v>190</v>
      </c>
      <c r="B15" s="37" t="s">
        <v>41</v>
      </c>
      <c r="C15" s="119">
        <f>'12'!C12</f>
        <v>0.2887</v>
      </c>
      <c r="D15" s="44">
        <f>'12'!D12</f>
        <v>-12.395691093915946</v>
      </c>
    </row>
    <row r="16" spans="1:4" s="2" customFormat="1" ht="23.25" customHeight="1">
      <c r="A16" s="38" t="s">
        <v>191</v>
      </c>
      <c r="B16" s="37" t="s">
        <v>41</v>
      </c>
      <c r="C16" s="119">
        <f>'12'!C18</f>
        <v>0.5588</v>
      </c>
      <c r="D16" s="44">
        <f>'12'!D18</f>
        <v>47.168817487490124</v>
      </c>
    </row>
    <row r="17" spans="1:4" s="2" customFormat="1" ht="23.25" customHeight="1">
      <c r="A17" s="38" t="s">
        <v>100</v>
      </c>
      <c r="B17" s="37" t="s">
        <v>41</v>
      </c>
      <c r="C17" s="119">
        <f>'13'!C7</f>
        <v>0.3722</v>
      </c>
      <c r="D17" s="44">
        <f>'13'!D7</f>
        <v>36.03801169590645</v>
      </c>
    </row>
    <row r="18" spans="1:4" s="2" customFormat="1" ht="23.25" customHeight="1">
      <c r="A18" s="38" t="s">
        <v>140</v>
      </c>
      <c r="B18" s="37" t="s">
        <v>41</v>
      </c>
      <c r="C18" s="119">
        <f>'13'!C13</f>
        <v>0.1837</v>
      </c>
      <c r="D18" s="44">
        <f>'13'!D13</f>
        <v>13.605442176870739</v>
      </c>
    </row>
    <row r="19" spans="1:4" s="2" customFormat="1" ht="23.25" customHeight="1">
      <c r="A19" s="61" t="s">
        <v>165</v>
      </c>
      <c r="B19" s="46" t="s">
        <v>41</v>
      </c>
      <c r="C19" s="120">
        <f>'13'!C19</f>
        <v>0.2988</v>
      </c>
      <c r="D19" s="70">
        <f>'13'!D19</f>
        <v>-11.26</v>
      </c>
    </row>
    <row r="20" spans="1:4" s="2" customFormat="1" ht="19.5" customHeight="1">
      <c r="A20" s="172" t="s">
        <v>354</v>
      </c>
      <c r="B20" s="172"/>
      <c r="C20" s="172"/>
      <c r="D20" s="172"/>
    </row>
    <row r="21" spans="1:4" s="3" customFormat="1" ht="16.5" customHeight="1">
      <c r="A21" s="161">
        <v>3</v>
      </c>
      <c r="B21" s="161"/>
      <c r="C21" s="161"/>
      <c r="D21" s="161"/>
    </row>
    <row r="22" spans="1:4" ht="14.25">
      <c r="A22" s="10"/>
      <c r="B22" s="10"/>
      <c r="C22" s="10"/>
      <c r="D22" s="10"/>
    </row>
  </sheetData>
  <sheetProtection/>
  <mergeCells count="7">
    <mergeCell ref="A1:D1"/>
    <mergeCell ref="A21:D21"/>
    <mergeCell ref="A2:A3"/>
    <mergeCell ref="B2:B3"/>
    <mergeCell ref="C2:C3"/>
    <mergeCell ref="D2:D3"/>
    <mergeCell ref="A20:D2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zoomScalePageLayoutView="0" workbookViewId="0" topLeftCell="A7">
      <selection activeCell="D16" sqref="D16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162" t="s">
        <v>264</v>
      </c>
      <c r="B1" s="162"/>
      <c r="C1" s="162"/>
      <c r="D1" s="162"/>
    </row>
    <row r="2" spans="1:4" s="2" customFormat="1" ht="16.5" customHeight="1">
      <c r="A2" s="163" t="s">
        <v>6</v>
      </c>
      <c r="B2" s="165" t="s">
        <v>169</v>
      </c>
      <c r="C2" s="167" t="str">
        <f>3!C2:C3</f>
        <v>1- 2 月</v>
      </c>
      <c r="D2" s="169" t="s">
        <v>343</v>
      </c>
    </row>
    <row r="3" spans="1:4" s="2" customFormat="1" ht="16.5" customHeight="1">
      <c r="A3" s="164"/>
      <c r="B3" s="166"/>
      <c r="C3" s="168"/>
      <c r="D3" s="170"/>
    </row>
    <row r="4" spans="1:5" s="2" customFormat="1" ht="23.25" customHeight="1">
      <c r="A4" s="51" t="str">
        <f>1!A4</f>
        <v>生产总值(GDP)(2016年）</v>
      </c>
      <c r="B4" s="37" t="s">
        <v>0</v>
      </c>
      <c r="C4" s="114">
        <v>437.0667</v>
      </c>
      <c r="D4" s="34">
        <v>7.371258142571979</v>
      </c>
      <c r="E4" s="121"/>
    </row>
    <row r="5" spans="1:4" s="15" customFormat="1" ht="23.25" customHeight="1">
      <c r="A5" s="36" t="s">
        <v>177</v>
      </c>
      <c r="B5" s="37" t="s">
        <v>0</v>
      </c>
      <c r="C5" s="114">
        <v>18.7106</v>
      </c>
      <c r="D5" s="34">
        <v>4.168632810735096</v>
      </c>
    </row>
    <row r="6" spans="1:4" s="15" customFormat="1" ht="23.25" customHeight="1">
      <c r="A6" s="36" t="s">
        <v>178</v>
      </c>
      <c r="B6" s="37" t="s">
        <v>0</v>
      </c>
      <c r="C6" s="114">
        <v>261.4136</v>
      </c>
      <c r="D6" s="34">
        <v>6.340878744230549</v>
      </c>
    </row>
    <row r="7" spans="1:4" s="15" customFormat="1" ht="23.25" customHeight="1">
      <c r="A7" s="36" t="s">
        <v>179</v>
      </c>
      <c r="B7" s="37" t="s">
        <v>0</v>
      </c>
      <c r="C7" s="114">
        <v>252.9237</v>
      </c>
      <c r="D7" s="34">
        <v>6.210009562851225</v>
      </c>
    </row>
    <row r="8" spans="1:4" s="15" customFormat="1" ht="23.25" customHeight="1">
      <c r="A8" s="36" t="s">
        <v>180</v>
      </c>
      <c r="B8" s="37" t="s">
        <v>0</v>
      </c>
      <c r="C8" s="114">
        <v>156.9425</v>
      </c>
      <c r="D8" s="34">
        <v>9.549993495548303</v>
      </c>
    </row>
    <row r="9" spans="1:4" s="2" customFormat="1" ht="23.25" customHeight="1">
      <c r="A9" s="38" t="s">
        <v>1</v>
      </c>
      <c r="B9" s="37" t="s">
        <v>0</v>
      </c>
      <c r="C9" s="114">
        <f>8!C7</f>
        <v>19.03</v>
      </c>
      <c r="D9" s="34">
        <f>8!D7</f>
        <v>4</v>
      </c>
    </row>
    <row r="10" spans="1:4" s="16" customFormat="1" ht="23.25" customHeight="1">
      <c r="A10" s="40" t="s">
        <v>126</v>
      </c>
      <c r="B10" s="41" t="s">
        <v>0</v>
      </c>
      <c r="C10" s="114">
        <f>8!C12</f>
        <v>68</v>
      </c>
      <c r="D10" s="34">
        <f>8!D12</f>
        <v>4.1</v>
      </c>
    </row>
    <row r="11" spans="1:4" s="2" customFormat="1" ht="23.25" customHeight="1">
      <c r="A11" s="38" t="s">
        <v>7</v>
      </c>
      <c r="B11" s="37" t="s">
        <v>46</v>
      </c>
      <c r="C11" s="50">
        <f>8!C17</f>
        <v>503</v>
      </c>
      <c r="D11" s="34"/>
    </row>
    <row r="12" spans="1:5" s="2" customFormat="1" ht="23.25" customHeight="1">
      <c r="A12" s="40" t="s">
        <v>124</v>
      </c>
      <c r="B12" s="47" t="s">
        <v>123</v>
      </c>
      <c r="C12" s="114">
        <v>6.5874</v>
      </c>
      <c r="D12" s="34">
        <v>-9.21</v>
      </c>
      <c r="E12" s="12"/>
    </row>
    <row r="13" spans="1:5" s="2" customFormat="1" ht="23.25" customHeight="1">
      <c r="A13" s="40" t="s">
        <v>47</v>
      </c>
      <c r="B13" s="37" t="s">
        <v>41</v>
      </c>
      <c r="C13" s="114">
        <f>9!C7</f>
        <v>15.5</v>
      </c>
      <c r="D13" s="34">
        <f>9!D7</f>
        <v>-3.3801429844736504</v>
      </c>
      <c r="E13" s="12"/>
    </row>
    <row r="14" spans="1:5" s="2" customFormat="1" ht="23.25" customHeight="1">
      <c r="A14" s="38" t="s">
        <v>36</v>
      </c>
      <c r="B14" s="37" t="s">
        <v>41</v>
      </c>
      <c r="C14" s="114"/>
      <c r="D14" s="34"/>
      <c r="E14" s="12"/>
    </row>
    <row r="15" spans="1:5" s="2" customFormat="1" ht="23.25" customHeight="1">
      <c r="A15" s="38" t="s">
        <v>190</v>
      </c>
      <c r="B15" s="37" t="s">
        <v>41</v>
      </c>
      <c r="C15" s="114">
        <f>'12'!C13</f>
        <v>1.4291</v>
      </c>
      <c r="D15" s="34">
        <f>'12'!D13</f>
        <v>13.326196423615242</v>
      </c>
      <c r="E15" s="12"/>
    </row>
    <row r="16" spans="1:5" s="2" customFormat="1" ht="23.25" customHeight="1">
      <c r="A16" s="38" t="s">
        <v>191</v>
      </c>
      <c r="B16" s="37" t="s">
        <v>41</v>
      </c>
      <c r="C16" s="114">
        <f>'12'!C19</f>
        <v>3.579</v>
      </c>
      <c r="D16" s="34">
        <f>'12'!D19</f>
        <v>12.250658637561159</v>
      </c>
      <c r="E16" s="12"/>
    </row>
    <row r="17" spans="1:5" s="2" customFormat="1" ht="23.25" customHeight="1">
      <c r="A17" s="38" t="s">
        <v>100</v>
      </c>
      <c r="B17" s="37" t="s">
        <v>41</v>
      </c>
      <c r="C17" s="114">
        <f>'13'!C8</f>
        <v>1.8202</v>
      </c>
      <c r="D17" s="34">
        <f>'13'!D8</f>
        <v>-3.80001057026584</v>
      </c>
      <c r="E17" s="12"/>
    </row>
    <row r="18" spans="1:5" s="2" customFormat="1" ht="23.25" customHeight="1">
      <c r="A18" s="38" t="s">
        <v>140</v>
      </c>
      <c r="B18" s="37" t="s">
        <v>41</v>
      </c>
      <c r="C18" s="114">
        <f>'13'!C14</f>
        <v>1.0799</v>
      </c>
      <c r="D18" s="34">
        <f>'13'!D14</f>
        <v>-15.095526377859898</v>
      </c>
      <c r="E18" s="12"/>
    </row>
    <row r="19" spans="1:5" s="2" customFormat="1" ht="23.25" customHeight="1">
      <c r="A19" s="61" t="s">
        <v>165</v>
      </c>
      <c r="B19" s="46" t="s">
        <v>41</v>
      </c>
      <c r="C19" s="117">
        <f>'13'!C20</f>
        <v>1.0549</v>
      </c>
      <c r="D19" s="63">
        <f>'13'!D20</f>
        <v>23.44</v>
      </c>
      <c r="E19" s="12"/>
    </row>
    <row r="20" spans="1:5" s="2" customFormat="1" ht="19.5" customHeight="1">
      <c r="A20" s="172" t="s">
        <v>354</v>
      </c>
      <c r="B20" s="172"/>
      <c r="C20" s="172"/>
      <c r="D20" s="172"/>
      <c r="E20" s="12"/>
    </row>
    <row r="21" spans="1:4" s="3" customFormat="1" ht="16.5" customHeight="1">
      <c r="A21" s="161">
        <v>4</v>
      </c>
      <c r="B21" s="161"/>
      <c r="C21" s="161"/>
      <c r="D21" s="161"/>
    </row>
    <row r="22" spans="1:4" ht="14.25">
      <c r="A22" s="10"/>
      <c r="B22" s="10"/>
      <c r="C22" s="10"/>
      <c r="D22" s="10"/>
    </row>
  </sheetData>
  <sheetProtection/>
  <mergeCells count="7">
    <mergeCell ref="A1:D1"/>
    <mergeCell ref="A21:D21"/>
    <mergeCell ref="A2:A3"/>
    <mergeCell ref="B2:B3"/>
    <mergeCell ref="C2:C3"/>
    <mergeCell ref="D2:D3"/>
    <mergeCell ref="A20:D2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zoomScalePageLayoutView="0" workbookViewId="0" topLeftCell="A1">
      <selection activeCell="C16" sqref="C16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162" t="s">
        <v>265</v>
      </c>
      <c r="B1" s="162"/>
      <c r="C1" s="162"/>
      <c r="D1" s="162"/>
    </row>
    <row r="2" spans="1:4" s="2" customFormat="1" ht="16.5" customHeight="1">
      <c r="A2" s="163" t="s">
        <v>6</v>
      </c>
      <c r="B2" s="165" t="s">
        <v>169</v>
      </c>
      <c r="C2" s="167" t="str">
        <f>4!C2:C3</f>
        <v>1- 2 月</v>
      </c>
      <c r="D2" s="169" t="s">
        <v>343</v>
      </c>
    </row>
    <row r="3" spans="1:4" s="2" customFormat="1" ht="16.5" customHeight="1">
      <c r="A3" s="164"/>
      <c r="B3" s="166"/>
      <c r="C3" s="168"/>
      <c r="D3" s="170"/>
    </row>
    <row r="4" spans="1:5" s="2" customFormat="1" ht="23.25" customHeight="1">
      <c r="A4" s="51" t="str">
        <f>1!A4</f>
        <v>生产总值(GDP)(2016年）</v>
      </c>
      <c r="B4" s="37" t="s">
        <v>41</v>
      </c>
      <c r="C4" s="114">
        <v>242.415983</v>
      </c>
      <c r="D4" s="34">
        <v>6.770232645350283</v>
      </c>
      <c r="E4" s="121"/>
    </row>
    <row r="5" spans="1:4" s="15" customFormat="1" ht="23.25" customHeight="1">
      <c r="A5" s="36" t="s">
        <v>177</v>
      </c>
      <c r="B5" s="37" t="s">
        <v>41</v>
      </c>
      <c r="C5" s="114">
        <v>44.668488</v>
      </c>
      <c r="D5" s="34">
        <v>6.609963759920778</v>
      </c>
    </row>
    <row r="6" spans="1:4" s="15" customFormat="1" ht="23.25" customHeight="1">
      <c r="A6" s="36" t="s">
        <v>178</v>
      </c>
      <c r="B6" s="37" t="s">
        <v>41</v>
      </c>
      <c r="C6" s="114">
        <v>100.164</v>
      </c>
      <c r="D6" s="34">
        <v>2.7959913853348617</v>
      </c>
    </row>
    <row r="7" spans="1:4" s="15" customFormat="1" ht="23.25" customHeight="1">
      <c r="A7" s="36" t="s">
        <v>179</v>
      </c>
      <c r="B7" s="37" t="s">
        <v>41</v>
      </c>
      <c r="C7" s="114">
        <v>95.661</v>
      </c>
      <c r="D7" s="34">
        <v>2.6213450401524416</v>
      </c>
    </row>
    <row r="8" spans="1:4" s="15" customFormat="1" ht="23.25" customHeight="1">
      <c r="A8" s="36" t="s">
        <v>180</v>
      </c>
      <c r="B8" s="37" t="s">
        <v>41</v>
      </c>
      <c r="C8" s="114">
        <v>97.58349500000001</v>
      </c>
      <c r="D8" s="34">
        <v>11.253086429537863</v>
      </c>
    </row>
    <row r="9" spans="1:4" s="2" customFormat="1" ht="23.25" customHeight="1">
      <c r="A9" s="38" t="s">
        <v>1</v>
      </c>
      <c r="B9" s="37" t="s">
        <v>0</v>
      </c>
      <c r="C9" s="114">
        <f>8!C8</f>
        <v>7.72</v>
      </c>
      <c r="D9" s="34">
        <f>8!D8</f>
        <v>3</v>
      </c>
    </row>
    <row r="10" spans="1:4" s="16" customFormat="1" ht="23.25" customHeight="1">
      <c r="A10" s="40" t="s">
        <v>126</v>
      </c>
      <c r="B10" s="41" t="s">
        <v>0</v>
      </c>
      <c r="C10" s="114">
        <f>8!C13</f>
        <v>27.21</v>
      </c>
      <c r="D10" s="34">
        <f>8!D13</f>
        <v>2.6</v>
      </c>
    </row>
    <row r="11" spans="1:4" s="2" customFormat="1" ht="23.25" customHeight="1">
      <c r="A11" s="38" t="s">
        <v>7</v>
      </c>
      <c r="B11" s="37" t="s">
        <v>46</v>
      </c>
      <c r="C11" s="50">
        <f>8!C18</f>
        <v>113</v>
      </c>
      <c r="D11" s="34"/>
    </row>
    <row r="12" spans="1:5" s="2" customFormat="1" ht="23.25" customHeight="1">
      <c r="A12" s="40" t="s">
        <v>125</v>
      </c>
      <c r="B12" s="47" t="s">
        <v>123</v>
      </c>
      <c r="C12" s="114">
        <v>1.7388</v>
      </c>
      <c r="D12" s="34">
        <v>0.08</v>
      </c>
      <c r="E12" s="12"/>
    </row>
    <row r="13" spans="1:5" s="2" customFormat="1" ht="23.25" customHeight="1">
      <c r="A13" s="40" t="s">
        <v>47</v>
      </c>
      <c r="B13" s="37" t="s">
        <v>41</v>
      </c>
      <c r="C13" s="114">
        <f>9!C8</f>
        <v>5.07</v>
      </c>
      <c r="D13" s="34">
        <f>9!D8</f>
        <v>6.011294708220035</v>
      </c>
      <c r="E13" s="12"/>
    </row>
    <row r="14" spans="1:5" s="2" customFormat="1" ht="23.25" customHeight="1">
      <c r="A14" s="38" t="s">
        <v>36</v>
      </c>
      <c r="B14" s="37" t="s">
        <v>41</v>
      </c>
      <c r="C14" s="114"/>
      <c r="D14" s="34"/>
      <c r="E14" s="12"/>
    </row>
    <row r="15" spans="1:5" s="2" customFormat="1" ht="23.25" customHeight="1">
      <c r="A15" s="38" t="s">
        <v>190</v>
      </c>
      <c r="B15" s="37" t="s">
        <v>41</v>
      </c>
      <c r="C15" s="114">
        <f>'12'!C14</f>
        <v>1.0116</v>
      </c>
      <c r="D15" s="34">
        <f>'12'!D14</f>
        <v>2.7631044290938642</v>
      </c>
      <c r="E15" s="12"/>
    </row>
    <row r="16" spans="1:5" s="2" customFormat="1" ht="23.25" customHeight="1">
      <c r="A16" s="38" t="s">
        <v>191</v>
      </c>
      <c r="B16" s="37" t="s">
        <v>41</v>
      </c>
      <c r="C16" s="114">
        <f>'12'!C20</f>
        <v>6.1095</v>
      </c>
      <c r="D16" s="34">
        <f>'12'!D20</f>
        <v>72.85819375282934</v>
      </c>
      <c r="E16" s="12"/>
    </row>
    <row r="17" spans="1:5" s="2" customFormat="1" ht="23.25" customHeight="1">
      <c r="A17" s="38" t="s">
        <v>100</v>
      </c>
      <c r="B17" s="37" t="s">
        <v>41</v>
      </c>
      <c r="C17" s="114">
        <f>'13'!C9</f>
        <v>1.3979</v>
      </c>
      <c r="D17" s="34">
        <f>'13'!D9</f>
        <v>6.889432634959462</v>
      </c>
      <c r="E17" s="12"/>
    </row>
    <row r="18" spans="1:5" s="2" customFormat="1" ht="23.25" customHeight="1">
      <c r="A18" s="38" t="s">
        <v>140</v>
      </c>
      <c r="B18" s="37" t="s">
        <v>41</v>
      </c>
      <c r="C18" s="114">
        <f>'13'!C15</f>
        <v>0.6113</v>
      </c>
      <c r="D18" s="34">
        <f>'13'!D15</f>
        <v>72.14869050971558</v>
      </c>
      <c r="E18" s="12"/>
    </row>
    <row r="19" spans="1:5" s="2" customFormat="1" ht="23.25" customHeight="1">
      <c r="A19" s="61" t="s">
        <v>165</v>
      </c>
      <c r="B19" s="46" t="s">
        <v>41</v>
      </c>
      <c r="C19" s="117">
        <f>'13'!C21</f>
        <v>0.4629</v>
      </c>
      <c r="D19" s="63">
        <f>'13'!D21</f>
        <v>-2.32</v>
      </c>
      <c r="E19" s="12"/>
    </row>
    <row r="20" spans="1:5" s="2" customFormat="1" ht="19.5" customHeight="1">
      <c r="A20" s="172" t="s">
        <v>354</v>
      </c>
      <c r="B20" s="172"/>
      <c r="C20" s="172"/>
      <c r="D20" s="172"/>
      <c r="E20" s="12"/>
    </row>
    <row r="21" spans="1:4" s="3" customFormat="1" ht="16.5" customHeight="1">
      <c r="A21" s="161">
        <v>5</v>
      </c>
      <c r="B21" s="161"/>
      <c r="C21" s="161"/>
      <c r="D21" s="161"/>
    </row>
    <row r="22" spans="1:4" ht="14.25">
      <c r="A22" s="10"/>
      <c r="B22" s="10"/>
      <c r="C22" s="10"/>
      <c r="D22" s="10"/>
    </row>
  </sheetData>
  <sheetProtection/>
  <mergeCells count="7">
    <mergeCell ref="A1:D1"/>
    <mergeCell ref="A21:D21"/>
    <mergeCell ref="A2:A3"/>
    <mergeCell ref="B2:B3"/>
    <mergeCell ref="C2:C3"/>
    <mergeCell ref="D2:D3"/>
    <mergeCell ref="A20:D20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="150" zoomScaleNormal="150" zoomScaleSheetLayoutView="150" zoomScalePageLayoutView="0" workbookViewId="0" topLeftCell="A1">
      <selection activeCell="C5" sqref="C5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162" t="s">
        <v>267</v>
      </c>
      <c r="B1" s="162"/>
      <c r="C1" s="162"/>
      <c r="D1" s="162"/>
    </row>
    <row r="2" spans="1:4" s="2" customFormat="1" ht="18" customHeight="1">
      <c r="A2" s="163" t="s">
        <v>6</v>
      </c>
      <c r="B2" s="165" t="s">
        <v>169</v>
      </c>
      <c r="C2" s="167" t="s">
        <v>356</v>
      </c>
      <c r="D2" s="169" t="s">
        <v>344</v>
      </c>
    </row>
    <row r="3" spans="1:4" s="2" customFormat="1" ht="13.5" customHeight="1">
      <c r="A3" s="164"/>
      <c r="B3" s="166"/>
      <c r="C3" s="168"/>
      <c r="D3" s="170"/>
    </row>
    <row r="4" spans="1:4" s="2" customFormat="1" ht="16.5" customHeight="1">
      <c r="A4" s="51" t="s">
        <v>129</v>
      </c>
      <c r="B4" s="37" t="s">
        <v>0</v>
      </c>
      <c r="C4" s="114">
        <v>42.83</v>
      </c>
      <c r="D4" s="34">
        <v>5.1</v>
      </c>
    </row>
    <row r="5" spans="1:4" s="2" customFormat="1" ht="16.5" customHeight="1">
      <c r="A5" s="38" t="s">
        <v>349</v>
      </c>
      <c r="B5" s="37" t="s">
        <v>0</v>
      </c>
      <c r="C5" s="114">
        <v>6.4</v>
      </c>
      <c r="D5" s="34">
        <v>10</v>
      </c>
    </row>
    <row r="6" spans="1:4" s="2" customFormat="1" ht="16.5" customHeight="1">
      <c r="A6" s="38" t="s">
        <v>248</v>
      </c>
      <c r="B6" s="37" t="s">
        <v>0</v>
      </c>
      <c r="C6" s="114">
        <v>30.96</v>
      </c>
      <c r="D6" s="34">
        <v>7.6</v>
      </c>
    </row>
    <row r="7" spans="1:4" s="2" customFormat="1" ht="16.5" customHeight="1">
      <c r="A7" s="38" t="s">
        <v>249</v>
      </c>
      <c r="B7" s="37" t="s">
        <v>0</v>
      </c>
      <c r="C7" s="114">
        <v>4.85</v>
      </c>
      <c r="D7" s="34">
        <v>-1.8</v>
      </c>
    </row>
    <row r="8" spans="1:4" s="2" customFormat="1" ht="16.5" customHeight="1">
      <c r="A8" s="38" t="s">
        <v>250</v>
      </c>
      <c r="B8" s="37" t="s">
        <v>0</v>
      </c>
      <c r="C8" s="114">
        <v>3.58</v>
      </c>
      <c r="D8" s="34">
        <v>-1.9</v>
      </c>
    </row>
    <row r="9" spans="1:4" s="2" customFormat="1" ht="16.5" customHeight="1">
      <c r="A9" s="38" t="s">
        <v>251</v>
      </c>
      <c r="B9" s="37" t="s">
        <v>0</v>
      </c>
      <c r="C9" s="114">
        <v>22</v>
      </c>
      <c r="D9" s="34">
        <v>1.5</v>
      </c>
    </row>
    <row r="10" spans="1:4" s="2" customFormat="1" ht="16.5" customHeight="1">
      <c r="A10" s="38" t="s">
        <v>252</v>
      </c>
      <c r="B10" s="37" t="s">
        <v>0</v>
      </c>
      <c r="C10" s="114">
        <v>20.83</v>
      </c>
      <c r="D10" s="34">
        <v>9.2</v>
      </c>
    </row>
    <row r="11" spans="1:4" s="2" customFormat="1" ht="16.5" customHeight="1">
      <c r="A11" s="38" t="s">
        <v>253</v>
      </c>
      <c r="B11" s="37" t="s">
        <v>0</v>
      </c>
      <c r="C11" s="114">
        <v>0.39</v>
      </c>
      <c r="D11" s="34">
        <v>22.5</v>
      </c>
    </row>
    <row r="12" spans="1:4" s="2" customFormat="1" ht="16.5" customHeight="1">
      <c r="A12" s="38" t="s">
        <v>254</v>
      </c>
      <c r="B12" s="37" t="s">
        <v>0</v>
      </c>
      <c r="C12" s="114">
        <v>29.12</v>
      </c>
      <c r="D12" s="34">
        <v>9.6</v>
      </c>
    </row>
    <row r="13" spans="1:4" s="2" customFormat="1" ht="16.5" customHeight="1">
      <c r="A13" s="51" t="s">
        <v>255</v>
      </c>
      <c r="B13" s="37" t="s">
        <v>0</v>
      </c>
      <c r="C13" s="114">
        <v>6.83</v>
      </c>
      <c r="D13" s="34">
        <v>-11</v>
      </c>
    </row>
    <row r="14" spans="1:4" s="2" customFormat="1" ht="16.5" customHeight="1">
      <c r="A14" s="38" t="s">
        <v>206</v>
      </c>
      <c r="B14" s="37" t="s">
        <v>0</v>
      </c>
      <c r="C14" s="114">
        <v>11.51</v>
      </c>
      <c r="D14" s="34">
        <v>5.6</v>
      </c>
    </row>
    <row r="15" spans="1:4" s="2" customFormat="1" ht="16.5" customHeight="1">
      <c r="A15" s="38" t="s">
        <v>130</v>
      </c>
      <c r="B15" s="37" t="s">
        <v>0</v>
      </c>
      <c r="C15" s="114">
        <v>3.41</v>
      </c>
      <c r="D15" s="34">
        <v>-0.9</v>
      </c>
    </row>
    <row r="16" spans="1:4" s="2" customFormat="1" ht="16.5" customHeight="1">
      <c r="A16" s="38" t="s">
        <v>131</v>
      </c>
      <c r="B16" s="37" t="s">
        <v>0</v>
      </c>
      <c r="C16" s="114">
        <v>1.67</v>
      </c>
      <c r="D16" s="34">
        <v>-8.4</v>
      </c>
    </row>
    <row r="17" spans="1:4" s="2" customFormat="1" ht="16.5" customHeight="1">
      <c r="A17" s="38" t="s">
        <v>132</v>
      </c>
      <c r="B17" s="37" t="s">
        <v>0</v>
      </c>
      <c r="C17" s="114">
        <v>2.48</v>
      </c>
      <c r="D17" s="34">
        <v>-5.6</v>
      </c>
    </row>
    <row r="18" spans="1:4" s="2" customFormat="1" ht="16.5" customHeight="1">
      <c r="A18" s="60" t="s">
        <v>176</v>
      </c>
      <c r="B18" s="37" t="s">
        <v>0</v>
      </c>
      <c r="C18" s="114">
        <v>1.83</v>
      </c>
      <c r="D18" s="34">
        <v>12.7</v>
      </c>
    </row>
    <row r="19" spans="1:4" s="2" customFormat="1" ht="16.5" customHeight="1">
      <c r="A19" s="38" t="s">
        <v>207</v>
      </c>
      <c r="B19" s="37" t="s">
        <v>0</v>
      </c>
      <c r="C19" s="114">
        <v>3.28</v>
      </c>
      <c r="D19" s="34">
        <v>-1.5</v>
      </c>
    </row>
    <row r="20" spans="1:4" s="2" customFormat="1" ht="16.5" customHeight="1">
      <c r="A20" s="38" t="s">
        <v>133</v>
      </c>
      <c r="B20" s="37" t="s">
        <v>0</v>
      </c>
      <c r="C20" s="114">
        <v>2.34</v>
      </c>
      <c r="D20" s="34">
        <v>16.8</v>
      </c>
    </row>
    <row r="21" spans="1:4" s="2" customFormat="1" ht="16.5" customHeight="1">
      <c r="A21" s="38" t="s">
        <v>134</v>
      </c>
      <c r="B21" s="37" t="s">
        <v>0</v>
      </c>
      <c r="C21" s="114">
        <v>0.56</v>
      </c>
      <c r="D21" s="34">
        <v>-17.4</v>
      </c>
    </row>
    <row r="22" spans="1:4" s="2" customFormat="1" ht="16.5" customHeight="1">
      <c r="A22" s="38" t="s">
        <v>208</v>
      </c>
      <c r="B22" s="37" t="s">
        <v>0</v>
      </c>
      <c r="C22" s="114">
        <v>2.44</v>
      </c>
      <c r="D22" s="34">
        <v>-21.6</v>
      </c>
    </row>
    <row r="23" spans="1:4" s="2" customFormat="1" ht="16.5" customHeight="1">
      <c r="A23" s="38" t="s">
        <v>209</v>
      </c>
      <c r="B23" s="37" t="s">
        <v>0</v>
      </c>
      <c r="C23" s="114">
        <v>6.2</v>
      </c>
      <c r="D23" s="34">
        <v>10.5</v>
      </c>
    </row>
    <row r="24" spans="1:4" s="2" customFormat="1" ht="16.5" customHeight="1">
      <c r="A24" s="38" t="s">
        <v>135</v>
      </c>
      <c r="B24" s="37" t="s">
        <v>0</v>
      </c>
      <c r="C24" s="114">
        <v>160.43</v>
      </c>
      <c r="D24" s="34">
        <v>10.1</v>
      </c>
    </row>
    <row r="25" spans="1:4" s="2" customFormat="1" ht="16.5" customHeight="1">
      <c r="A25" s="38" t="s">
        <v>136</v>
      </c>
      <c r="B25" s="37" t="s">
        <v>0</v>
      </c>
      <c r="C25" s="114">
        <v>26.37</v>
      </c>
      <c r="D25" s="34">
        <v>-2.9</v>
      </c>
    </row>
    <row r="26" spans="1:4" s="2" customFormat="1" ht="16.5" customHeight="1">
      <c r="A26" s="38" t="s">
        <v>137</v>
      </c>
      <c r="B26" s="37" t="s">
        <v>0</v>
      </c>
      <c r="C26" s="114">
        <v>134.06</v>
      </c>
      <c r="D26" s="34">
        <v>13</v>
      </c>
    </row>
    <row r="27" spans="1:4" s="2" customFormat="1" ht="16.5" customHeight="1">
      <c r="A27" s="61" t="s">
        <v>138</v>
      </c>
      <c r="B27" s="46" t="s">
        <v>2</v>
      </c>
      <c r="C27" s="62">
        <v>97.71</v>
      </c>
      <c r="D27" s="63">
        <v>-0.6</v>
      </c>
    </row>
    <row r="28" spans="1:4" ht="18" customHeight="1">
      <c r="A28" s="173">
        <v>6</v>
      </c>
      <c r="B28" s="173"/>
      <c r="C28" s="173"/>
      <c r="D28" s="173"/>
    </row>
  </sheetData>
  <sheetProtection/>
  <mergeCells count="6">
    <mergeCell ref="A28:D28"/>
    <mergeCell ref="A1:D1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SheetLayoutView="150" zoomScalePageLayoutView="0" workbookViewId="0" topLeftCell="A1">
      <selection activeCell="G7" sqref="G7"/>
    </sheetView>
  </sheetViews>
  <sheetFormatPr defaultColWidth="9.00390625" defaultRowHeight="14.25"/>
  <cols>
    <col min="1" max="1" width="23.125" style="24" customWidth="1"/>
    <col min="2" max="2" width="7.625" style="24" customWidth="1"/>
    <col min="3" max="3" width="9.125" style="24" customWidth="1"/>
    <col min="4" max="4" width="7.125" style="24" customWidth="1"/>
    <col min="5" max="16384" width="9.00390625" style="24" customWidth="1"/>
  </cols>
  <sheetData>
    <row r="1" spans="1:4" ht="54" customHeight="1">
      <c r="A1" s="162" t="s">
        <v>266</v>
      </c>
      <c r="B1" s="162"/>
      <c r="C1" s="162"/>
      <c r="D1" s="162"/>
    </row>
    <row r="2" spans="1:4" s="12" customFormat="1" ht="16.5" customHeight="1">
      <c r="A2" s="163" t="s">
        <v>6</v>
      </c>
      <c r="B2" s="165" t="s">
        <v>9</v>
      </c>
      <c r="C2" s="167" t="s">
        <v>368</v>
      </c>
      <c r="D2" s="169" t="s">
        <v>344</v>
      </c>
    </row>
    <row r="3" spans="1:4" s="12" customFormat="1" ht="21" customHeight="1">
      <c r="A3" s="164"/>
      <c r="B3" s="166"/>
      <c r="C3" s="168"/>
      <c r="D3" s="170"/>
    </row>
    <row r="4" spans="1:4" s="12" customFormat="1" ht="34.5" customHeight="1">
      <c r="A4" s="38" t="s">
        <v>112</v>
      </c>
      <c r="B4" s="37" t="s">
        <v>46</v>
      </c>
      <c r="C4" s="43"/>
      <c r="D4" s="34"/>
    </row>
    <row r="5" spans="1:4" s="12" customFormat="1" ht="34.5" customHeight="1">
      <c r="A5" s="38" t="s">
        <v>256</v>
      </c>
      <c r="B5" s="37" t="s">
        <v>257</v>
      </c>
      <c r="C5" s="114"/>
      <c r="D5" s="34"/>
    </row>
    <row r="6" spans="1:4" s="12" customFormat="1" ht="34.5" customHeight="1">
      <c r="A6" s="38" t="s">
        <v>258</v>
      </c>
      <c r="B6" s="37" t="s">
        <v>257</v>
      </c>
      <c r="C6" s="114"/>
      <c r="D6" s="34"/>
    </row>
    <row r="7" spans="1:4" s="12" customFormat="1" ht="34.5" customHeight="1">
      <c r="A7" s="38" t="s">
        <v>113</v>
      </c>
      <c r="B7" s="37" t="s">
        <v>257</v>
      </c>
      <c r="C7" s="114"/>
      <c r="D7" s="34"/>
    </row>
    <row r="8" spans="1:4" s="12" customFormat="1" ht="34.5" customHeight="1">
      <c r="A8" s="38" t="s">
        <v>350</v>
      </c>
      <c r="B8" s="37" t="s">
        <v>257</v>
      </c>
      <c r="C8" s="114"/>
      <c r="D8" s="34"/>
    </row>
    <row r="9" spans="1:4" s="12" customFormat="1" ht="34.5" customHeight="1">
      <c r="A9" s="38" t="s">
        <v>259</v>
      </c>
      <c r="B9" s="37" t="s">
        <v>257</v>
      </c>
      <c r="C9" s="114"/>
      <c r="D9" s="34"/>
    </row>
    <row r="10" spans="1:4" s="12" customFormat="1" ht="34.5" customHeight="1">
      <c r="A10" s="38" t="s">
        <v>114</v>
      </c>
      <c r="B10" s="37" t="s">
        <v>257</v>
      </c>
      <c r="C10" s="114"/>
      <c r="D10" s="34"/>
    </row>
    <row r="11" spans="1:4" s="12" customFormat="1" ht="34.5" customHeight="1">
      <c r="A11" s="38" t="s">
        <v>115</v>
      </c>
      <c r="B11" s="37" t="s">
        <v>257</v>
      </c>
      <c r="C11" s="114"/>
      <c r="D11" s="34"/>
    </row>
    <row r="12" spans="1:4" s="12" customFormat="1" ht="34.5" customHeight="1">
      <c r="A12" s="38" t="s">
        <v>116</v>
      </c>
      <c r="B12" s="37" t="s">
        <v>257</v>
      </c>
      <c r="C12" s="114"/>
      <c r="D12" s="34"/>
    </row>
    <row r="13" spans="1:4" s="12" customFormat="1" ht="34.5" customHeight="1">
      <c r="A13" s="38" t="s">
        <v>117</v>
      </c>
      <c r="B13" s="37" t="s">
        <v>257</v>
      </c>
      <c r="C13" s="114"/>
      <c r="D13" s="34"/>
    </row>
    <row r="14" spans="1:4" s="12" customFormat="1" ht="34.5" customHeight="1">
      <c r="A14" s="61" t="s">
        <v>139</v>
      </c>
      <c r="B14" s="46" t="s">
        <v>257</v>
      </c>
      <c r="C14" s="117"/>
      <c r="D14" s="63"/>
    </row>
    <row r="15" spans="1:4" s="25" customFormat="1" ht="16.5" customHeight="1">
      <c r="A15" s="174">
        <v>7</v>
      </c>
      <c r="B15" s="174"/>
      <c r="C15" s="175"/>
      <c r="D15" s="175"/>
    </row>
    <row r="16" spans="1:4" s="25" customFormat="1" ht="14.25">
      <c r="A16" s="4"/>
      <c r="B16" s="4"/>
      <c r="C16" s="4"/>
      <c r="D16" s="4"/>
    </row>
  </sheetData>
  <sheetProtection/>
  <mergeCells count="6">
    <mergeCell ref="A1:D1"/>
    <mergeCell ref="A15:D15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="150" zoomScaleNormal="150" zoomScalePageLayoutView="0" workbookViewId="0" topLeftCell="A7">
      <selection activeCell="F16" sqref="F16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162" t="s">
        <v>268</v>
      </c>
      <c r="B1" s="162"/>
      <c r="C1" s="162"/>
      <c r="D1" s="162"/>
    </row>
    <row r="2" spans="1:4" s="2" customFormat="1" ht="21" customHeight="1">
      <c r="A2" s="163" t="s">
        <v>40</v>
      </c>
      <c r="B2" s="165" t="s">
        <v>9</v>
      </c>
      <c r="C2" s="167" t="s">
        <v>356</v>
      </c>
      <c r="D2" s="169" t="s">
        <v>342</v>
      </c>
    </row>
    <row r="3" spans="1:4" s="2" customFormat="1" ht="21" customHeight="1">
      <c r="A3" s="164"/>
      <c r="B3" s="166"/>
      <c r="C3" s="168"/>
      <c r="D3" s="170"/>
    </row>
    <row r="4" spans="1:4" s="2" customFormat="1" ht="25.5" customHeight="1">
      <c r="A4" s="51" t="s">
        <v>1</v>
      </c>
      <c r="B4" s="66" t="s">
        <v>0</v>
      </c>
      <c r="C4" s="114">
        <v>42.83</v>
      </c>
      <c r="D4" s="34">
        <v>5.1</v>
      </c>
    </row>
    <row r="5" spans="1:4" s="2" customFormat="1" ht="25.5" customHeight="1">
      <c r="A5" s="38" t="s">
        <v>118</v>
      </c>
      <c r="B5" s="66" t="s">
        <v>0</v>
      </c>
      <c r="C5" s="114">
        <v>10.04</v>
      </c>
      <c r="D5" s="34">
        <v>4</v>
      </c>
    </row>
    <row r="6" spans="1:4" s="2" customFormat="1" ht="25.5" customHeight="1">
      <c r="A6" s="38" t="s">
        <v>119</v>
      </c>
      <c r="B6" s="66" t="s">
        <v>0</v>
      </c>
      <c r="C6" s="114">
        <v>5.01</v>
      </c>
      <c r="D6" s="34">
        <v>6.1</v>
      </c>
    </row>
    <row r="7" spans="1:4" s="2" customFormat="1" ht="25.5" customHeight="1">
      <c r="A7" s="38" t="s">
        <v>158</v>
      </c>
      <c r="B7" s="66" t="s">
        <v>0</v>
      </c>
      <c r="C7" s="114">
        <v>19.03</v>
      </c>
      <c r="D7" s="34">
        <v>4</v>
      </c>
    </row>
    <row r="8" spans="1:4" s="2" customFormat="1" ht="25.5" customHeight="1">
      <c r="A8" s="38" t="s">
        <v>120</v>
      </c>
      <c r="B8" s="66" t="s">
        <v>0</v>
      </c>
      <c r="C8" s="114">
        <v>7.72</v>
      </c>
      <c r="D8" s="34">
        <v>3</v>
      </c>
    </row>
    <row r="9" spans="1:4" s="2" customFormat="1" ht="25.5" customHeight="1">
      <c r="A9" s="51" t="s">
        <v>260</v>
      </c>
      <c r="B9" s="66" t="s">
        <v>0</v>
      </c>
      <c r="C9" s="114">
        <v>160.43</v>
      </c>
      <c r="D9" s="34">
        <v>10.1</v>
      </c>
    </row>
    <row r="10" spans="1:4" s="2" customFormat="1" ht="25.5" customHeight="1">
      <c r="A10" s="38" t="s">
        <v>118</v>
      </c>
      <c r="B10" s="66" t="s">
        <v>0</v>
      </c>
      <c r="C10" s="114">
        <v>47.82</v>
      </c>
      <c r="D10" s="34">
        <v>27.9</v>
      </c>
    </row>
    <row r="11" spans="1:4" s="2" customFormat="1" ht="25.5" customHeight="1">
      <c r="A11" s="38" t="s">
        <v>119</v>
      </c>
      <c r="B11" s="66" t="s">
        <v>0</v>
      </c>
      <c r="C11" s="114">
        <v>17.4</v>
      </c>
      <c r="D11" s="34">
        <v>5.1</v>
      </c>
    </row>
    <row r="12" spans="1:4" s="2" customFormat="1" ht="25.5" customHeight="1">
      <c r="A12" s="38" t="s">
        <v>158</v>
      </c>
      <c r="B12" s="66" t="s">
        <v>0</v>
      </c>
      <c r="C12" s="114">
        <v>68</v>
      </c>
      <c r="D12" s="34">
        <v>4.1</v>
      </c>
    </row>
    <row r="13" spans="1:4" s="2" customFormat="1" ht="25.5" customHeight="1">
      <c r="A13" s="38" t="s">
        <v>120</v>
      </c>
      <c r="B13" s="66" t="s">
        <v>0</v>
      </c>
      <c r="C13" s="114">
        <v>27.21</v>
      </c>
      <c r="D13" s="34">
        <v>2.6</v>
      </c>
    </row>
    <row r="14" spans="1:4" s="2" customFormat="1" ht="25.5" customHeight="1">
      <c r="A14" s="67" t="s">
        <v>7</v>
      </c>
      <c r="B14" s="39" t="s">
        <v>59</v>
      </c>
      <c r="C14" s="43">
        <v>885</v>
      </c>
      <c r="D14" s="34"/>
    </row>
    <row r="15" spans="1:4" s="2" customFormat="1" ht="25.5" customHeight="1">
      <c r="A15" s="38" t="s">
        <v>60</v>
      </c>
      <c r="B15" s="39" t="s">
        <v>59</v>
      </c>
      <c r="C15" s="43">
        <v>133</v>
      </c>
      <c r="D15" s="34"/>
    </row>
    <row r="16" spans="1:4" s="2" customFormat="1" ht="25.5" customHeight="1">
      <c r="A16" s="38" t="s">
        <v>49</v>
      </c>
      <c r="B16" s="39" t="s">
        <v>59</v>
      </c>
      <c r="C16" s="43">
        <v>136</v>
      </c>
      <c r="D16" s="34"/>
    </row>
    <row r="17" spans="1:4" s="2" customFormat="1" ht="25.5" customHeight="1">
      <c r="A17" s="38" t="s">
        <v>158</v>
      </c>
      <c r="B17" s="39" t="s">
        <v>59</v>
      </c>
      <c r="C17" s="43">
        <v>503</v>
      </c>
      <c r="D17" s="34"/>
    </row>
    <row r="18" spans="1:4" s="2" customFormat="1" ht="25.5" customHeight="1">
      <c r="A18" s="61" t="s">
        <v>51</v>
      </c>
      <c r="B18" s="122" t="s">
        <v>59</v>
      </c>
      <c r="C18" s="65">
        <v>113</v>
      </c>
      <c r="D18" s="63"/>
    </row>
    <row r="19" spans="1:4" s="2" customFormat="1" ht="16.5" customHeight="1">
      <c r="A19" s="176">
        <v>8</v>
      </c>
      <c r="B19" s="176"/>
      <c r="C19" s="177"/>
      <c r="D19" s="177"/>
    </row>
    <row r="20" spans="1:4" s="2" customFormat="1" ht="16.5" customHeight="1">
      <c r="A20" s="4"/>
      <c r="B20" s="4"/>
      <c r="C20" s="4"/>
      <c r="D20" s="4"/>
    </row>
    <row r="21" spans="1:4" s="2" customFormat="1" ht="16.5" customHeight="1">
      <c r="A21"/>
      <c r="B21"/>
      <c r="C21"/>
      <c r="D21"/>
    </row>
    <row r="22" spans="1:4" s="2" customFormat="1" ht="16.5" customHeight="1">
      <c r="A22"/>
      <c r="B22"/>
      <c r="C22"/>
      <c r="D22"/>
    </row>
    <row r="23" spans="1:4" s="2" customFormat="1" ht="16.5" customHeight="1">
      <c r="A23"/>
      <c r="B23"/>
      <c r="C23"/>
      <c r="D23"/>
    </row>
    <row r="24" spans="1:4" s="2" customFormat="1" ht="16.5" customHeight="1">
      <c r="A24"/>
      <c r="B24"/>
      <c r="C24"/>
      <c r="D24"/>
    </row>
    <row r="25" spans="1:4" s="3" customFormat="1" ht="16.5" customHeight="1">
      <c r="A25"/>
      <c r="B25"/>
      <c r="C25"/>
      <c r="D25"/>
    </row>
    <row r="26" spans="1:4" s="3" customFormat="1" ht="14.25">
      <c r="A26"/>
      <c r="B26"/>
      <c r="C26"/>
      <c r="D26"/>
    </row>
  </sheetData>
  <sheetProtection/>
  <mergeCells count="6">
    <mergeCell ref="A1:D1"/>
    <mergeCell ref="A19:D19"/>
    <mergeCell ref="A2:A3"/>
    <mergeCell ref="B2:B3"/>
    <mergeCell ref="C2:C3"/>
    <mergeCell ref="D2:D3"/>
  </mergeCells>
  <printOptions horizontalCentered="1"/>
  <pageMargins left="0.7480314960629921" right="0.7480314960629921" top="0.5905511811023623" bottom="0.5905511811023623" header="0.3937007874015748" footer="0.3937007874015748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Windows User</cp:lastModifiedBy>
  <cp:lastPrinted>2017-03-16T05:22:22Z</cp:lastPrinted>
  <dcterms:created xsi:type="dcterms:W3CDTF">2004-05-03T09:07:44Z</dcterms:created>
  <dcterms:modified xsi:type="dcterms:W3CDTF">2017-03-17T09:20:54Z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