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<sst xmlns="http://schemas.openxmlformats.org/spreadsheetml/2006/main" count="60" uniqueCount="39">
  <si>
    <t>附件2：</t>
  </si>
  <si>
    <t>中山对口帮扶潮州市应对新冠肺炎疫情支持企业复工复产专项资金汇总表（直接奖励）计划表</t>
  </si>
  <si>
    <t>单位：万元</t>
  </si>
  <si>
    <t>序号</t>
  </si>
  <si>
    <t>所属县区</t>
  </si>
  <si>
    <t>企业名称</t>
  </si>
  <si>
    <t>企业所有制性质（国有、集体、私营、外资、有限责任公司、股份有限公司、其他）</t>
  </si>
  <si>
    <t>企业2019年度产值</t>
  </si>
  <si>
    <t>2019年第一季度产值</t>
  </si>
  <si>
    <t>2020年第一季度产值</t>
  </si>
  <si>
    <t>2020年第一季产值同比增长（%）</t>
  </si>
  <si>
    <t>2019年第一季度纳税金额</t>
  </si>
  <si>
    <t>2020年第一季度纳税金额</t>
  </si>
  <si>
    <t>2020年第一季度纳税金额同比增长（%）</t>
  </si>
  <si>
    <t>是否是2019年新上规的工业企业</t>
  </si>
  <si>
    <t>奖励资金</t>
  </si>
  <si>
    <t>备注</t>
  </si>
  <si>
    <t>潮安区</t>
  </si>
  <si>
    <t>广东非凡实业有限公司</t>
  </si>
  <si>
    <t>有限责任公司</t>
  </si>
  <si>
    <t>否</t>
  </si>
  <si>
    <t>广东中港印务有限公司</t>
  </si>
  <si>
    <t>广东联和不锈钢企业有限公司</t>
  </si>
  <si>
    <t>广东艺博轩陶瓷有限公司</t>
  </si>
  <si>
    <t>潮州市潮安区大耀卫浴设备实业有限公司</t>
  </si>
  <si>
    <t>潮州市潮安区泓基混凝土有限公司</t>
  </si>
  <si>
    <t>饶平县</t>
  </si>
  <si>
    <t>饶平县万佳水产有限公司</t>
  </si>
  <si>
    <t>是</t>
  </si>
  <si>
    <t>饶平县金德陶瓷有限公司</t>
  </si>
  <si>
    <t xml:space="preserve">外资 </t>
  </si>
  <si>
    <t>饶平县友盛实业有限公司</t>
  </si>
  <si>
    <t>广东凯裕科教文化有限公司</t>
  </si>
  <si>
    <t>饶平县龙过凤采石场有限公司</t>
  </si>
  <si>
    <t>湘桥区</t>
  </si>
  <si>
    <t>广东长兴生物科技股份有限公司</t>
  </si>
  <si>
    <t>股份有限公司</t>
  </si>
  <si>
    <t>潮州市泓基径南混凝土有限公司</t>
  </si>
  <si>
    <t>合计</t>
  </si>
</sst>
</file>

<file path=xl/styles.xml><?xml version="1.0" encoding="utf-8"?>
<styleSheet xmlns="http://schemas.openxmlformats.org/spreadsheetml/2006/main">
  <numFmts count="5">
    <numFmt numFmtId="176" formatCode="0.0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indexed="8"/>
      <name val="宋体"/>
      <charset val="134"/>
    </font>
    <font>
      <sz val="12"/>
      <color indexed="8"/>
      <name val="宋体"/>
      <charset val="134"/>
    </font>
    <font>
      <sz val="18"/>
      <color indexed="8"/>
      <name val="黑体"/>
      <charset val="134"/>
    </font>
    <font>
      <sz val="12"/>
      <color indexed="8"/>
      <name val="仿宋"/>
      <charset val="134"/>
    </font>
    <font>
      <sz val="12"/>
      <color theme="1"/>
      <name val="仿宋"/>
      <charset val="134"/>
    </font>
    <font>
      <sz val="12"/>
      <name val="仿宋"/>
      <charset val="134"/>
    </font>
    <font>
      <sz val="11"/>
      <color indexed="60"/>
      <name val="宋体"/>
      <charset val="0"/>
    </font>
    <font>
      <sz val="11"/>
      <color indexed="8"/>
      <name val="宋体"/>
      <charset val="0"/>
    </font>
    <font>
      <sz val="11"/>
      <color indexed="9"/>
      <name val="宋体"/>
      <charset val="0"/>
    </font>
    <font>
      <b/>
      <sz val="11"/>
      <color indexed="52"/>
      <name val="宋体"/>
      <charset val="0"/>
    </font>
    <font>
      <sz val="11"/>
      <color indexed="62"/>
      <name val="宋体"/>
      <charset val="0"/>
    </font>
    <font>
      <b/>
      <sz val="11"/>
      <color indexed="9"/>
      <name val="宋体"/>
      <charset val="0"/>
    </font>
    <font>
      <b/>
      <sz val="11"/>
      <color indexed="62"/>
      <name val="宋体"/>
      <charset val="134"/>
    </font>
    <font>
      <u/>
      <sz val="11"/>
      <color indexed="20"/>
      <name val="宋体"/>
      <charset val="0"/>
    </font>
    <font>
      <u/>
      <sz val="11"/>
      <color indexed="12"/>
      <name val="宋体"/>
      <charset val="0"/>
    </font>
    <font>
      <i/>
      <sz val="11"/>
      <color indexed="23"/>
      <name val="宋体"/>
      <charset val="0"/>
    </font>
    <font>
      <b/>
      <sz val="11"/>
      <color indexed="63"/>
      <name val="宋体"/>
      <charset val="0"/>
    </font>
    <font>
      <b/>
      <sz val="15"/>
      <color indexed="62"/>
      <name val="宋体"/>
      <charset val="134"/>
    </font>
    <font>
      <sz val="11"/>
      <color indexed="10"/>
      <name val="宋体"/>
      <charset val="0"/>
    </font>
    <font>
      <b/>
      <sz val="18"/>
      <color indexed="62"/>
      <name val="宋体"/>
      <charset val="134"/>
    </font>
    <font>
      <b/>
      <sz val="13"/>
      <color indexed="62"/>
      <name val="宋体"/>
      <charset val="134"/>
    </font>
    <font>
      <sz val="11"/>
      <color indexed="52"/>
      <name val="宋体"/>
      <charset val="0"/>
    </font>
    <font>
      <b/>
      <sz val="11"/>
      <color indexed="8"/>
      <name val="宋体"/>
      <charset val="0"/>
    </font>
    <font>
      <sz val="11"/>
      <color indexed="17"/>
      <name val="宋体"/>
      <charset val="0"/>
    </font>
  </fonts>
  <fills count="18">
    <fill>
      <patternFill patternType="none"/>
    </fill>
    <fill>
      <patternFill patternType="gray125"/>
    </fill>
    <fill>
      <patternFill patternType="solid">
        <fgColor indexed="29"/>
        <bgColor indexed="64"/>
      </patternFill>
    </fill>
    <fill>
      <patternFill patternType="solid">
        <fgColor indexed="43"/>
        <bgColor indexed="64"/>
      </patternFill>
    </fill>
    <fill>
      <patternFill patternType="solid">
        <fgColor indexed="47"/>
        <bgColor indexed="64"/>
      </patternFill>
    </fill>
    <fill>
      <patternFill patternType="solid">
        <fgColor indexed="27"/>
        <bgColor indexed="64"/>
      </patternFill>
    </fill>
    <fill>
      <patternFill patternType="solid">
        <fgColor indexed="53"/>
        <bgColor indexed="64"/>
      </patternFill>
    </fill>
    <fill>
      <patternFill patternType="solid">
        <fgColor indexed="9"/>
        <bgColor indexed="64"/>
      </patternFill>
    </fill>
    <fill>
      <patternFill patternType="solid">
        <fgColor indexed="44"/>
        <bgColor indexed="64"/>
      </patternFill>
    </fill>
    <fill>
      <patternFill patternType="solid">
        <fgColor indexed="55"/>
        <bgColor indexed="64"/>
      </patternFill>
    </fill>
    <fill>
      <patternFill patternType="solid">
        <fgColor indexed="46"/>
        <bgColor indexed="64"/>
      </patternFill>
    </fill>
    <fill>
      <patternFill patternType="solid">
        <fgColor indexed="42"/>
        <bgColor indexed="64"/>
      </patternFill>
    </fill>
    <fill>
      <patternFill patternType="solid">
        <fgColor indexed="26"/>
        <bgColor indexed="64"/>
      </patternFill>
    </fill>
    <fill>
      <patternFill patternType="solid">
        <fgColor indexed="25"/>
        <bgColor indexed="64"/>
      </patternFill>
    </fill>
    <fill>
      <patternFill patternType="solid">
        <fgColor indexed="57"/>
        <bgColor indexed="64"/>
      </patternFill>
    </fill>
    <fill>
      <patternFill patternType="solid">
        <fgColor indexed="49"/>
        <bgColor indexed="64"/>
      </patternFill>
    </fill>
    <fill>
      <patternFill patternType="solid">
        <fgColor indexed="10"/>
        <bgColor indexed="64"/>
      </patternFill>
    </fill>
    <fill>
      <patternFill patternType="solid">
        <fgColor indexed="3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Border="0" applyAlignment="0" applyProtection="0">
      <alignment vertical="center"/>
    </xf>
    <xf numFmtId="0" fontId="7" fillId="11" borderId="0" applyNumberFormat="0" applyBorder="0" applyAlignment="0" applyProtection="0">
      <alignment vertical="center"/>
    </xf>
    <xf numFmtId="0" fontId="10" fillId="4" borderId="2" applyNumberFormat="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7" fillId="11" borderId="0" applyNumberFormat="0" applyBorder="0" applyAlignment="0" applyProtection="0">
      <alignment vertical="center"/>
    </xf>
    <xf numFmtId="0" fontId="6" fillId="2" borderId="0" applyNumberFormat="0" applyBorder="0" applyAlignment="0" applyProtection="0">
      <alignment vertical="center"/>
    </xf>
    <xf numFmtId="43" fontId="0" fillId="0" borderId="0" applyFont="0" applyBorder="0" applyAlignment="0" applyProtection="0">
      <alignment vertical="center"/>
    </xf>
    <xf numFmtId="0" fontId="8" fillId="11" borderId="0" applyNumberFormat="0" applyBorder="0" applyAlignment="0" applyProtection="0">
      <alignment vertical="center"/>
    </xf>
    <xf numFmtId="0" fontId="14" fillId="0" borderId="0" applyNumberFormat="0" applyBorder="0" applyAlignment="0" applyProtection="0">
      <alignment vertical="center"/>
    </xf>
    <xf numFmtId="9" fontId="0" fillId="0" borderId="0" applyFont="0" applyBorder="0" applyAlignment="0" applyProtection="0">
      <alignment vertical="center"/>
    </xf>
    <xf numFmtId="0" fontId="13" fillId="0" borderId="0" applyNumberFormat="0" applyBorder="0" applyAlignment="0" applyProtection="0">
      <alignment vertical="center"/>
    </xf>
    <xf numFmtId="0" fontId="0" fillId="12" borderId="6" applyNumberFormat="0" applyFont="0" applyAlignment="0" applyProtection="0">
      <alignment vertical="center"/>
    </xf>
    <xf numFmtId="0" fontId="8" fillId="2" borderId="0" applyNumberFormat="0" applyBorder="0" applyAlignment="0" applyProtection="0">
      <alignment vertical="center"/>
    </xf>
    <xf numFmtId="0" fontId="12" fillId="0" borderId="0" applyNumberFormat="0" applyBorder="0" applyAlignment="0" applyProtection="0">
      <alignment vertical="center"/>
    </xf>
    <xf numFmtId="0" fontId="18" fillId="0" borderId="0" applyNumberFormat="0" applyBorder="0" applyAlignment="0" applyProtection="0">
      <alignment vertical="center"/>
    </xf>
    <xf numFmtId="0" fontId="19" fillId="0" borderId="0" applyNumberFormat="0" applyBorder="0" applyAlignment="0" applyProtection="0">
      <alignment vertical="center"/>
    </xf>
    <xf numFmtId="0" fontId="15" fillId="0" borderId="0" applyNumberFormat="0" applyBorder="0" applyAlignment="0" applyProtection="0">
      <alignment vertical="center"/>
    </xf>
    <xf numFmtId="0" fontId="17" fillId="0" borderId="7" applyNumberFormat="0" applyAlignment="0" applyProtection="0">
      <alignment vertical="center"/>
    </xf>
    <xf numFmtId="0" fontId="20" fillId="0" borderId="7" applyNumberFormat="0" applyAlignment="0" applyProtection="0">
      <alignment vertical="center"/>
    </xf>
    <xf numFmtId="0" fontId="8" fillId="8" borderId="0" applyNumberFormat="0" applyBorder="0" applyAlignment="0" applyProtection="0">
      <alignment vertical="center"/>
    </xf>
    <xf numFmtId="0" fontId="12" fillId="0" borderId="4" applyNumberFormat="0" applyAlignment="0" applyProtection="0">
      <alignment vertical="center"/>
    </xf>
    <xf numFmtId="0" fontId="8" fillId="10" borderId="0" applyNumberFormat="0" applyBorder="0" applyAlignment="0" applyProtection="0">
      <alignment vertical="center"/>
    </xf>
    <xf numFmtId="0" fontId="16" fillId="7" borderId="5" applyNumberFormat="0" applyAlignment="0" applyProtection="0">
      <alignment vertical="center"/>
    </xf>
    <xf numFmtId="0" fontId="9" fillId="7" borderId="2" applyNumberFormat="0" applyAlignment="0" applyProtection="0">
      <alignment vertical="center"/>
    </xf>
    <xf numFmtId="0" fontId="11" fillId="9" borderId="3" applyNumberFormat="0" applyAlignment="0" applyProtection="0">
      <alignment vertical="center"/>
    </xf>
    <xf numFmtId="0" fontId="7" fillId="4" borderId="0" applyNumberFormat="0" applyBorder="0" applyAlignment="0" applyProtection="0">
      <alignment vertical="center"/>
    </xf>
    <xf numFmtId="0" fontId="8" fillId="16" borderId="0" applyNumberFormat="0" applyBorder="0" applyAlignment="0" applyProtection="0">
      <alignment vertical="center"/>
    </xf>
    <xf numFmtId="0" fontId="21" fillId="0" borderId="8" applyNumberFormat="0" applyAlignment="0" applyProtection="0">
      <alignment vertical="center"/>
    </xf>
    <xf numFmtId="0" fontId="22" fillId="0" borderId="9" applyNumberFormat="0" applyAlignment="0" applyProtection="0">
      <alignment vertical="center"/>
    </xf>
    <xf numFmtId="0" fontId="23" fillId="11" borderId="0" applyNumberFormat="0" applyBorder="0" applyAlignment="0" applyProtection="0">
      <alignment vertical="center"/>
    </xf>
    <xf numFmtId="0" fontId="6" fillId="3" borderId="0" applyNumberFormat="0" applyBorder="0" applyAlignment="0" applyProtection="0">
      <alignment vertical="center"/>
    </xf>
    <xf numFmtId="0" fontId="7" fillId="5" borderId="0" applyNumberFormat="0" applyBorder="0" applyAlignment="0" applyProtection="0">
      <alignment vertical="center"/>
    </xf>
    <xf numFmtId="0" fontId="8" fillId="15" borderId="0" applyNumberFormat="0" applyBorder="0" applyAlignment="0" applyProtection="0">
      <alignment vertical="center"/>
    </xf>
    <xf numFmtId="0" fontId="7" fillId="17" borderId="0" applyNumberFormat="0" applyBorder="0" applyAlignment="0" applyProtection="0">
      <alignment vertical="center"/>
    </xf>
    <xf numFmtId="0" fontId="7" fillId="8"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8" fillId="14" borderId="0" applyNumberFormat="0" applyBorder="0" applyAlignment="0" applyProtection="0">
      <alignment vertical="center"/>
    </xf>
    <xf numFmtId="0" fontId="8" fillId="13"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8" fillId="15" borderId="0" applyNumberFormat="0" applyBorder="0" applyAlignment="0" applyProtection="0">
      <alignment vertical="center"/>
    </xf>
    <xf numFmtId="0" fontId="7"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7" fillId="4" borderId="0" applyNumberFormat="0" applyBorder="0" applyAlignment="0" applyProtection="0">
      <alignment vertical="center"/>
    </xf>
    <xf numFmtId="0" fontId="8" fillId="4" borderId="0" applyNumberFormat="0" applyBorder="0" applyAlignment="0" applyProtection="0">
      <alignment vertical="center"/>
    </xf>
  </cellStyleXfs>
  <cellXfs count="20">
    <xf numFmtId="0" fontId="0" fillId="0" borderId="0" xfId="0" applyFill="1">
      <alignment vertical="center"/>
    </xf>
    <xf numFmtId="0" fontId="0" fillId="0" borderId="0" xfId="0" applyFill="1" applyAlignment="1">
      <alignment vertical="center" wrapText="1"/>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lignment vertical="center"/>
    </xf>
    <xf numFmtId="0" fontId="3" fillId="0" borderId="0" xfId="0" applyFont="1" applyFill="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4" fillId="0" borderId="1" xfId="0" applyNumberFormat="1" applyFont="1" applyFill="1" applyBorder="1" applyAlignment="1" applyProtection="1">
      <alignment horizontal="center" vertical="center"/>
    </xf>
    <xf numFmtId="0" fontId="5" fillId="0" borderId="1" xfId="0" applyFont="1" applyFill="1" applyBorder="1" applyAlignment="1">
      <alignment horizontal="center" vertical="center" wrapText="1"/>
    </xf>
    <xf numFmtId="10" fontId="4" fillId="0" borderId="1" xfId="0" applyNumberFormat="1"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tabSelected="1" topLeftCell="A7" workbookViewId="0">
      <selection activeCell="D5" sqref="D5"/>
    </sheetView>
  </sheetViews>
  <sheetFormatPr defaultColWidth="9" defaultRowHeight="13.5"/>
  <cols>
    <col min="1" max="1" width="5.775" customWidth="1"/>
    <col min="2" max="2" width="8.125" style="1" customWidth="1"/>
    <col min="3" max="3" width="28.375" style="1" customWidth="1"/>
    <col min="4" max="4" width="16.875" customWidth="1"/>
    <col min="5" max="5" width="11.625" customWidth="1"/>
    <col min="6" max="6" width="11.875" customWidth="1"/>
    <col min="7" max="7" width="11.125" customWidth="1"/>
    <col min="8" max="8" width="12.8916666666667" customWidth="1"/>
    <col min="9" max="9" width="11.3333333333333" customWidth="1"/>
    <col min="10" max="10" width="11.4416666666667" customWidth="1"/>
    <col min="11" max="11" width="12.8916666666667" customWidth="1"/>
    <col min="12" max="12" width="8.89166666666667" customWidth="1"/>
    <col min="13" max="13" width="6.125" customWidth="1"/>
    <col min="14" max="14" width="10.375" style="1" customWidth="1"/>
  </cols>
  <sheetData>
    <row r="1" ht="19" customHeight="1" spans="1:3">
      <c r="A1" s="2" t="s">
        <v>0</v>
      </c>
      <c r="B1" s="3"/>
      <c r="C1" s="3"/>
    </row>
    <row r="2" ht="24" customHeight="1" spans="1:14">
      <c r="A2" s="4" t="s">
        <v>1</v>
      </c>
      <c r="B2" s="5"/>
      <c r="C2" s="5"/>
      <c r="D2" s="4"/>
      <c r="E2" s="4"/>
      <c r="F2" s="4"/>
      <c r="G2" s="4"/>
      <c r="H2" s="4"/>
      <c r="I2" s="4"/>
      <c r="J2" s="4"/>
      <c r="K2" s="4"/>
      <c r="L2" s="4"/>
      <c r="M2" s="4"/>
      <c r="N2" s="5"/>
    </row>
    <row r="3" ht="25" customHeight="1" spans="1:14">
      <c r="A3" s="6"/>
      <c r="B3" s="7"/>
      <c r="C3" s="7"/>
      <c r="D3" s="6"/>
      <c r="E3" s="6"/>
      <c r="F3" s="6"/>
      <c r="G3" s="6"/>
      <c r="H3" s="6"/>
      <c r="I3" s="6"/>
      <c r="J3" s="6"/>
      <c r="K3" s="17" t="s">
        <v>2</v>
      </c>
      <c r="L3" s="17"/>
      <c r="M3" s="17"/>
      <c r="N3" s="18"/>
    </row>
    <row r="4" s="1" customFormat="1" ht="79" customHeight="1" spans="1:14">
      <c r="A4" s="8" t="s">
        <v>3</v>
      </c>
      <c r="B4" s="8" t="s">
        <v>4</v>
      </c>
      <c r="C4" s="8" t="s">
        <v>5</v>
      </c>
      <c r="D4" s="8" t="s">
        <v>6</v>
      </c>
      <c r="E4" s="8" t="s">
        <v>7</v>
      </c>
      <c r="F4" s="8" t="s">
        <v>8</v>
      </c>
      <c r="G4" s="8" t="s">
        <v>9</v>
      </c>
      <c r="H4" s="8" t="s">
        <v>10</v>
      </c>
      <c r="I4" s="8" t="s">
        <v>11</v>
      </c>
      <c r="J4" s="8" t="s">
        <v>12</v>
      </c>
      <c r="K4" s="8" t="s">
        <v>13</v>
      </c>
      <c r="L4" s="8" t="s">
        <v>14</v>
      </c>
      <c r="M4" s="8" t="s">
        <v>15</v>
      </c>
      <c r="N4" s="8" t="s">
        <v>16</v>
      </c>
    </row>
    <row r="5" ht="36" customHeight="1" spans="1:14">
      <c r="A5" s="9">
        <v>1</v>
      </c>
      <c r="B5" s="8" t="s">
        <v>17</v>
      </c>
      <c r="C5" s="8" t="s">
        <v>18</v>
      </c>
      <c r="D5" s="9" t="s">
        <v>19</v>
      </c>
      <c r="E5" s="10">
        <v>23418.36</v>
      </c>
      <c r="F5" s="10">
        <v>4024.6</v>
      </c>
      <c r="G5" s="10">
        <v>4503.7</v>
      </c>
      <c r="H5" s="10">
        <v>11.9</v>
      </c>
      <c r="I5" s="10">
        <v>33.32</v>
      </c>
      <c r="J5" s="10">
        <v>37.41</v>
      </c>
      <c r="K5" s="10">
        <v>12.26</v>
      </c>
      <c r="L5" s="9" t="s">
        <v>20</v>
      </c>
      <c r="M5" s="9">
        <v>10</v>
      </c>
      <c r="N5" s="8"/>
    </row>
    <row r="6" ht="36" customHeight="1" spans="1:14">
      <c r="A6" s="9">
        <v>2</v>
      </c>
      <c r="B6" s="8"/>
      <c r="C6" s="8" t="s">
        <v>21</v>
      </c>
      <c r="D6" s="9" t="s">
        <v>19</v>
      </c>
      <c r="E6" s="10">
        <v>11527.3</v>
      </c>
      <c r="F6" s="10">
        <v>2787.8</v>
      </c>
      <c r="G6" s="10">
        <v>3094.1</v>
      </c>
      <c r="H6" s="10">
        <v>10.99</v>
      </c>
      <c r="I6" s="10">
        <v>117</v>
      </c>
      <c r="J6" s="10">
        <v>151</v>
      </c>
      <c r="K6" s="10">
        <v>29.06</v>
      </c>
      <c r="L6" s="9" t="s">
        <v>20</v>
      </c>
      <c r="M6" s="9">
        <v>5</v>
      </c>
      <c r="N6" s="8"/>
    </row>
    <row r="7" ht="36" customHeight="1" spans="1:14">
      <c r="A7" s="9">
        <v>3</v>
      </c>
      <c r="B7" s="8"/>
      <c r="C7" s="8" t="s">
        <v>22</v>
      </c>
      <c r="D7" s="9" t="s">
        <v>19</v>
      </c>
      <c r="E7" s="10">
        <v>4691.8</v>
      </c>
      <c r="F7" s="10">
        <v>871.3</v>
      </c>
      <c r="G7" s="10">
        <v>1182.6</v>
      </c>
      <c r="H7" s="10">
        <v>35.72</v>
      </c>
      <c r="I7" s="10">
        <v>19.53</v>
      </c>
      <c r="J7" s="10">
        <v>40.67</v>
      </c>
      <c r="K7" s="10">
        <v>108.24</v>
      </c>
      <c r="L7" s="9" t="s">
        <v>20</v>
      </c>
      <c r="M7" s="9">
        <v>2</v>
      </c>
      <c r="N7" s="8"/>
    </row>
    <row r="8" ht="36" customHeight="1" spans="1:14">
      <c r="A8" s="9">
        <v>4</v>
      </c>
      <c r="B8" s="8"/>
      <c r="C8" s="8" t="s">
        <v>23</v>
      </c>
      <c r="D8" s="9" t="s">
        <v>19</v>
      </c>
      <c r="E8" s="10">
        <v>4737.9</v>
      </c>
      <c r="F8" s="10">
        <v>421.8</v>
      </c>
      <c r="G8" s="10">
        <v>1634.9</v>
      </c>
      <c r="H8" s="10">
        <v>287.6</v>
      </c>
      <c r="I8" s="10">
        <v>14.37</v>
      </c>
      <c r="J8" s="10">
        <v>58.5</v>
      </c>
      <c r="K8" s="10">
        <v>307.1</v>
      </c>
      <c r="L8" s="9" t="s">
        <v>20</v>
      </c>
      <c r="M8" s="9">
        <v>2</v>
      </c>
      <c r="N8" s="8"/>
    </row>
    <row r="9" ht="36" customHeight="1" spans="1:14">
      <c r="A9" s="9">
        <v>5</v>
      </c>
      <c r="B9" s="8"/>
      <c r="C9" s="8" t="s">
        <v>24</v>
      </c>
      <c r="D9" s="9" t="s">
        <v>19</v>
      </c>
      <c r="E9" s="10">
        <v>3842.68</v>
      </c>
      <c r="F9" s="10">
        <v>880.92</v>
      </c>
      <c r="G9" s="10">
        <v>1019</v>
      </c>
      <c r="H9" s="10">
        <v>15.67</v>
      </c>
      <c r="I9" s="10">
        <v>32</v>
      </c>
      <c r="J9" s="10">
        <v>43</v>
      </c>
      <c r="K9" s="10">
        <v>34.38</v>
      </c>
      <c r="L9" s="9" t="s">
        <v>20</v>
      </c>
      <c r="M9" s="9">
        <v>2</v>
      </c>
      <c r="N9" s="8"/>
    </row>
    <row r="10" ht="36" customHeight="1" spans="1:14">
      <c r="A10" s="9">
        <v>6</v>
      </c>
      <c r="B10" s="8"/>
      <c r="C10" s="8" t="s">
        <v>25</v>
      </c>
      <c r="D10" s="9" t="s">
        <v>19</v>
      </c>
      <c r="E10" s="10">
        <v>8115.7</v>
      </c>
      <c r="F10" s="10">
        <v>730.6</v>
      </c>
      <c r="G10" s="10">
        <v>1814.3</v>
      </c>
      <c r="H10" s="10">
        <v>148.33</v>
      </c>
      <c r="I10" s="10">
        <v>59.15</v>
      </c>
      <c r="J10" s="10">
        <v>132.21</v>
      </c>
      <c r="K10" s="10">
        <v>123.52</v>
      </c>
      <c r="L10" s="9" t="s">
        <v>20</v>
      </c>
      <c r="M10" s="9">
        <v>2</v>
      </c>
      <c r="N10" s="8"/>
    </row>
    <row r="11" ht="36" customHeight="1" spans="1:14">
      <c r="A11" s="9">
        <v>7</v>
      </c>
      <c r="B11" s="8" t="s">
        <v>26</v>
      </c>
      <c r="C11" s="11" t="s">
        <v>27</v>
      </c>
      <c r="D11" s="12" t="s">
        <v>19</v>
      </c>
      <c r="E11" s="12">
        <v>2043.94</v>
      </c>
      <c r="F11" s="12">
        <v>510.98</v>
      </c>
      <c r="G11" s="12">
        <v>708.2</v>
      </c>
      <c r="H11" s="13">
        <v>38.6</v>
      </c>
      <c r="I11" s="12">
        <v>0.78</v>
      </c>
      <c r="J11" s="12">
        <v>20.5</v>
      </c>
      <c r="K11" s="13">
        <v>2528</v>
      </c>
      <c r="L11" s="12" t="s">
        <v>28</v>
      </c>
      <c r="M11" s="12">
        <v>2</v>
      </c>
      <c r="N11" s="11"/>
    </row>
    <row r="12" ht="36" customHeight="1" spans="1:14">
      <c r="A12" s="9">
        <v>8</v>
      </c>
      <c r="B12" s="8"/>
      <c r="C12" s="11" t="s">
        <v>29</v>
      </c>
      <c r="D12" s="12" t="s">
        <v>30</v>
      </c>
      <c r="E12" s="12">
        <v>4163</v>
      </c>
      <c r="F12" s="12">
        <v>500.5</v>
      </c>
      <c r="G12" s="12">
        <v>654.1</v>
      </c>
      <c r="H12" s="14">
        <v>31</v>
      </c>
      <c r="I12" s="12">
        <v>18.87</v>
      </c>
      <c r="J12" s="12">
        <v>49.69</v>
      </c>
      <c r="K12" s="14">
        <v>164</v>
      </c>
      <c r="L12" s="12" t="s">
        <v>20</v>
      </c>
      <c r="M12" s="12">
        <v>2</v>
      </c>
      <c r="N12" s="11"/>
    </row>
    <row r="13" ht="36" customHeight="1" spans="1:14">
      <c r="A13" s="9">
        <v>9</v>
      </c>
      <c r="B13" s="8"/>
      <c r="C13" s="15" t="s">
        <v>31</v>
      </c>
      <c r="D13" s="15" t="s">
        <v>19</v>
      </c>
      <c r="E13" s="12">
        <v>2892</v>
      </c>
      <c r="F13" s="12">
        <v>582</v>
      </c>
      <c r="G13" s="12">
        <v>714</v>
      </c>
      <c r="H13" s="14">
        <v>22</v>
      </c>
      <c r="I13" s="12">
        <v>1945.1</v>
      </c>
      <c r="J13" s="12">
        <v>6411.93</v>
      </c>
      <c r="K13" s="14">
        <v>22</v>
      </c>
      <c r="L13" s="12" t="s">
        <v>20</v>
      </c>
      <c r="M13" s="12">
        <v>2</v>
      </c>
      <c r="N13" s="11"/>
    </row>
    <row r="14" ht="36" customHeight="1" spans="1:14">
      <c r="A14" s="9">
        <v>10</v>
      </c>
      <c r="B14" s="8"/>
      <c r="C14" s="11" t="s">
        <v>32</v>
      </c>
      <c r="D14" s="12" t="s">
        <v>19</v>
      </c>
      <c r="E14" s="12">
        <v>11870.36</v>
      </c>
      <c r="F14" s="12">
        <v>1685.6</v>
      </c>
      <c r="G14" s="12">
        <v>2450.82</v>
      </c>
      <c r="H14" s="16">
        <f>(G14-F14)/F14</f>
        <v>0.453974845752255</v>
      </c>
      <c r="I14" s="12">
        <v>31.42</v>
      </c>
      <c r="J14" s="12">
        <v>54.05</v>
      </c>
      <c r="K14" s="16">
        <f>(J14-I14)/I14</f>
        <v>0.720241884150223</v>
      </c>
      <c r="L14" s="12" t="s">
        <v>20</v>
      </c>
      <c r="M14" s="12">
        <v>5</v>
      </c>
      <c r="N14" s="11"/>
    </row>
    <row r="15" ht="36" customHeight="1" spans="1:14">
      <c r="A15" s="9">
        <v>11</v>
      </c>
      <c r="B15" s="8"/>
      <c r="C15" s="11" t="s">
        <v>33</v>
      </c>
      <c r="D15" s="12" t="s">
        <v>19</v>
      </c>
      <c r="E15" s="12">
        <v>4130.4</v>
      </c>
      <c r="F15" s="12">
        <v>639.5</v>
      </c>
      <c r="G15" s="12">
        <v>746.5</v>
      </c>
      <c r="H15" s="14">
        <v>16.73</v>
      </c>
      <c r="I15" s="12">
        <v>58.99</v>
      </c>
      <c r="J15" s="12">
        <v>154.98</v>
      </c>
      <c r="K15" s="14">
        <v>162.72</v>
      </c>
      <c r="L15" s="12" t="s">
        <v>20</v>
      </c>
      <c r="M15" s="12">
        <v>2</v>
      </c>
      <c r="N15" s="11"/>
    </row>
    <row r="16" ht="36" customHeight="1" spans="1:14">
      <c r="A16" s="9">
        <v>12</v>
      </c>
      <c r="B16" s="8" t="s">
        <v>34</v>
      </c>
      <c r="C16" s="11" t="s">
        <v>35</v>
      </c>
      <c r="D16" s="12" t="s">
        <v>36</v>
      </c>
      <c r="E16" s="12">
        <v>10999.6</v>
      </c>
      <c r="F16" s="12">
        <v>2511.1</v>
      </c>
      <c r="G16" s="12">
        <v>3397</v>
      </c>
      <c r="H16" s="14">
        <v>35.28</v>
      </c>
      <c r="I16" s="12">
        <v>170.78</v>
      </c>
      <c r="J16" s="12">
        <v>240.62</v>
      </c>
      <c r="K16" s="14">
        <v>40.89</v>
      </c>
      <c r="L16" s="12" t="s">
        <v>20</v>
      </c>
      <c r="M16" s="12">
        <v>5</v>
      </c>
      <c r="N16" s="11"/>
    </row>
    <row r="17" ht="36" customHeight="1" spans="1:14">
      <c r="A17" s="9">
        <v>13</v>
      </c>
      <c r="B17" s="8"/>
      <c r="C17" s="11" t="s">
        <v>37</v>
      </c>
      <c r="D17" s="12" t="s">
        <v>19</v>
      </c>
      <c r="E17" s="12">
        <v>6481.84</v>
      </c>
      <c r="F17" s="12">
        <v>1620.46</v>
      </c>
      <c r="G17" s="12">
        <v>1990.75</v>
      </c>
      <c r="H17" s="14">
        <v>22.85</v>
      </c>
      <c r="I17" s="12">
        <v>42.34</v>
      </c>
      <c r="J17" s="12">
        <v>162.48</v>
      </c>
      <c r="K17" s="14">
        <v>283.75</v>
      </c>
      <c r="L17" s="12" t="s">
        <v>28</v>
      </c>
      <c r="M17" s="12">
        <v>2</v>
      </c>
      <c r="N17" s="11"/>
    </row>
    <row r="18" ht="27" customHeight="1" spans="1:14">
      <c r="A18" s="9" t="s">
        <v>38</v>
      </c>
      <c r="B18" s="9"/>
      <c r="C18" s="8"/>
      <c r="D18" s="9"/>
      <c r="E18" s="9">
        <f>SUM(E5:E17)</f>
        <v>98914.88</v>
      </c>
      <c r="F18" s="9">
        <f>SUM(F5:F17)</f>
        <v>17767.16</v>
      </c>
      <c r="G18" s="9">
        <f>SUM(G5:G17)</f>
        <v>23909.97</v>
      </c>
      <c r="H18" s="9"/>
      <c r="I18" s="9">
        <f>SUM(I5:I17)</f>
        <v>2543.65</v>
      </c>
      <c r="J18" s="9">
        <f>SUM(J5:J17)</f>
        <v>7557.04</v>
      </c>
      <c r="K18" s="9"/>
      <c r="L18" s="9"/>
      <c r="M18" s="9">
        <f>SUM(M5:M17)</f>
        <v>43</v>
      </c>
      <c r="N18" s="19"/>
    </row>
  </sheetData>
  <mergeCells count="8">
    <mergeCell ref="A1:C1"/>
    <mergeCell ref="A2:N2"/>
    <mergeCell ref="A3:D3"/>
    <mergeCell ref="K3:N3"/>
    <mergeCell ref="A18:D18"/>
    <mergeCell ref="B5:B10"/>
    <mergeCell ref="B11:B15"/>
    <mergeCell ref="B16:B17"/>
  </mergeCells>
  <pageMargins left="0.7" right="0.314583333333333" top="0.432638888888889" bottom="0.393055555555556" header="0.297916666666667" footer="0.297916666666667"/>
  <pageSetup paperSize="9" scale="8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装备材料科</cp:lastModifiedBy>
  <dcterms:created xsi:type="dcterms:W3CDTF">2020-02-25T02:32:00Z</dcterms:created>
  <dcterms:modified xsi:type="dcterms:W3CDTF">2020-07-27T02:48:27Z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